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5641AC3-14A4-44C3-AB46-BA3CC3195FC1}" xr6:coauthVersionLast="47" xr6:coauthVersionMax="47" xr10:uidLastSave="{00000000-0000-0000-0000-000000000000}"/>
  <bookViews>
    <workbookView xWindow="-28920" yWindow="-4725" windowWidth="29040" windowHeight="15720" tabRatio="879" activeTab="2" xr2:uid="{500376F2-8DCB-484B-88A6-0B46F39E8489}"/>
  </bookViews>
  <sheets>
    <sheet name="請求総括表入力例" sheetId="26" r:id="rId1"/>
    <sheet name="請求書入力例" sheetId="27" r:id="rId2"/>
    <sheet name="説明書" sheetId="4" r:id="rId3"/>
    <sheet name="請求総括表" sheetId="3" r:id="rId4"/>
    <sheet name="請求書1" sheetId="1" r:id="rId5"/>
    <sheet name="請求書2" sheetId="22" r:id="rId6"/>
    <sheet name="請求書3" sheetId="23" r:id="rId7"/>
    <sheet name="請求書4" sheetId="24" r:id="rId8"/>
    <sheet name="請求書5" sheetId="25" r:id="rId9"/>
  </sheets>
  <definedNames>
    <definedName name="_xlnm.Print_Area" localSheetId="4">請求書1!$A$1:$AE$55</definedName>
    <definedName name="_xlnm.Print_Area" localSheetId="5">請求書2!$A$1:$AE$55</definedName>
    <definedName name="_xlnm.Print_Area" localSheetId="6">請求書3!$A$1:$AE$55</definedName>
    <definedName name="_xlnm.Print_Area" localSheetId="7">請求書4!$A$1:$AE$55</definedName>
    <definedName name="_xlnm.Print_Area" localSheetId="8">請求書5!$A$1:$AE$55</definedName>
    <definedName name="_xlnm.Print_Area" localSheetId="1">請求書入力例!$A$1:$AE$55,請求書入力例!$A$57:$AE$97</definedName>
    <definedName name="_xlnm.Print_Area" localSheetId="3">請求総括表!$A$1:$Y$46</definedName>
    <definedName name="_xlnm.Print_Area" localSheetId="0">請求総括表入力例!$A$1:$Y$46</definedName>
    <definedName name="_xlnm.Print_Area" localSheetId="2">説明書!$B$1:$T$37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4" i="22" l="1"/>
  <c r="J18" i="1" l="1"/>
  <c r="A28" i="26" l="1"/>
  <c r="Z4" i="27"/>
  <c r="X4" i="27"/>
  <c r="U4" i="27"/>
  <c r="V13" i="27"/>
  <c r="U11" i="27"/>
  <c r="U10" i="27"/>
  <c r="U9" i="27"/>
  <c r="U8" i="27"/>
  <c r="U7" i="27"/>
  <c r="W97" i="27" l="1"/>
  <c r="W96" i="27"/>
  <c r="W95" i="27"/>
  <c r="W94" i="27"/>
  <c r="W93" i="27"/>
  <c r="W92" i="27"/>
  <c r="W91" i="27"/>
  <c r="W90" i="27"/>
  <c r="W89" i="27"/>
  <c r="W88" i="27"/>
  <c r="W87" i="27"/>
  <c r="W86" i="27"/>
  <c r="W85" i="27"/>
  <c r="W84" i="27"/>
  <c r="W83" i="27"/>
  <c r="W82" i="27"/>
  <c r="W81" i="27"/>
  <c r="W80" i="27"/>
  <c r="W79" i="27"/>
  <c r="W78" i="27"/>
  <c r="W77" i="27"/>
  <c r="W76" i="27"/>
  <c r="W75" i="27"/>
  <c r="W74" i="27"/>
  <c r="W73" i="27"/>
  <c r="W72" i="27"/>
  <c r="W71" i="27"/>
  <c r="W70" i="27"/>
  <c r="W69" i="27"/>
  <c r="W68" i="27"/>
  <c r="D63" i="27"/>
  <c r="J62" i="27"/>
  <c r="I62" i="27"/>
  <c r="H62" i="27"/>
  <c r="G62" i="27"/>
  <c r="F62" i="27"/>
  <c r="E62" i="27"/>
  <c r="D62" i="27"/>
  <c r="W35" i="27"/>
  <c r="W34" i="27"/>
  <c r="W33" i="27"/>
  <c r="W32" i="27"/>
  <c r="W31" i="27"/>
  <c r="W30" i="27"/>
  <c r="W29" i="27"/>
  <c r="W28" i="27"/>
  <c r="W27" i="27"/>
  <c r="W26" i="27"/>
  <c r="W25" i="27"/>
  <c r="W24" i="27"/>
  <c r="D20" i="27"/>
  <c r="D19" i="27"/>
  <c r="J19" i="27" s="1"/>
  <c r="P19" i="27" s="1"/>
  <c r="Q63" i="27"/>
  <c r="AA60" i="27"/>
  <c r="Y60" i="27"/>
  <c r="V60" i="27"/>
  <c r="U11" i="1"/>
  <c r="A32" i="3"/>
  <c r="A31" i="3"/>
  <c r="A30" i="3"/>
  <c r="A29" i="3"/>
  <c r="W97" i="25"/>
  <c r="W96" i="25"/>
  <c r="W95" i="25"/>
  <c r="W94" i="25"/>
  <c r="W93" i="25"/>
  <c r="W92" i="25"/>
  <c r="W91" i="25"/>
  <c r="W90" i="25"/>
  <c r="W89" i="25"/>
  <c r="W88" i="25"/>
  <c r="W87" i="25"/>
  <c r="W86" i="25"/>
  <c r="W85" i="25"/>
  <c r="W84" i="25"/>
  <c r="W83" i="25"/>
  <c r="W82" i="25"/>
  <c r="W81" i="25"/>
  <c r="W80" i="25"/>
  <c r="W79" i="25"/>
  <c r="W78" i="25"/>
  <c r="W77" i="25"/>
  <c r="W76" i="25"/>
  <c r="W75" i="25"/>
  <c r="W74" i="25"/>
  <c r="W73" i="25"/>
  <c r="W72" i="25"/>
  <c r="W71" i="25"/>
  <c r="W70" i="25"/>
  <c r="W69" i="25"/>
  <c r="W68" i="25"/>
  <c r="D63" i="25"/>
  <c r="J62" i="25"/>
  <c r="I62" i="25"/>
  <c r="H62" i="25"/>
  <c r="G62" i="25"/>
  <c r="F62" i="25"/>
  <c r="E62" i="25"/>
  <c r="D62" i="25"/>
  <c r="W35" i="25"/>
  <c r="W34" i="25"/>
  <c r="W33" i="25"/>
  <c r="W32" i="25"/>
  <c r="W31" i="25"/>
  <c r="W30" i="25"/>
  <c r="W29" i="25"/>
  <c r="W28" i="25"/>
  <c r="W27" i="25"/>
  <c r="W26" i="25"/>
  <c r="W25" i="25"/>
  <c r="W24" i="25"/>
  <c r="D19" i="25" s="1"/>
  <c r="D20" i="25"/>
  <c r="V13" i="25"/>
  <c r="U11" i="25"/>
  <c r="U10" i="25"/>
  <c r="U9" i="25"/>
  <c r="Q63" i="25" s="1"/>
  <c r="U8" i="25"/>
  <c r="U7" i="25"/>
  <c r="Z4" i="25"/>
  <c r="AA60" i="25" s="1"/>
  <c r="X4" i="25"/>
  <c r="Y60" i="25" s="1"/>
  <c r="U4" i="25"/>
  <c r="V60" i="25" s="1"/>
  <c r="W97" i="24"/>
  <c r="W96" i="24"/>
  <c r="W95" i="24"/>
  <c r="W94" i="24"/>
  <c r="W93" i="24"/>
  <c r="W92" i="24"/>
  <c r="W91" i="24"/>
  <c r="W90" i="24"/>
  <c r="W89" i="24"/>
  <c r="W88" i="24"/>
  <c r="W87" i="24"/>
  <c r="W86" i="24"/>
  <c r="W85" i="24"/>
  <c r="W84" i="24"/>
  <c r="W83" i="24"/>
  <c r="W82" i="24"/>
  <c r="W81" i="24"/>
  <c r="W80" i="24"/>
  <c r="W79" i="24"/>
  <c r="W78" i="24"/>
  <c r="W77" i="24"/>
  <c r="W76" i="24"/>
  <c r="W75" i="24"/>
  <c r="W74" i="24"/>
  <c r="W73" i="24"/>
  <c r="W72" i="24"/>
  <c r="W71" i="24"/>
  <c r="W70" i="24"/>
  <c r="W69" i="24"/>
  <c r="W68" i="24"/>
  <c r="D63" i="24"/>
  <c r="J62" i="24"/>
  <c r="I62" i="24"/>
  <c r="H62" i="24"/>
  <c r="G62" i="24"/>
  <c r="F62" i="24"/>
  <c r="E62" i="24"/>
  <c r="D62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D19" i="24" s="1"/>
  <c r="D20" i="24"/>
  <c r="J20" i="24" s="1"/>
  <c r="P20" i="24" s="1"/>
  <c r="V13" i="24"/>
  <c r="U11" i="24"/>
  <c r="U10" i="24"/>
  <c r="U9" i="24"/>
  <c r="Q63" i="24" s="1"/>
  <c r="U8" i="24"/>
  <c r="U7" i="24"/>
  <c r="Z4" i="24"/>
  <c r="AA60" i="24" s="1"/>
  <c r="X4" i="24"/>
  <c r="Y60" i="24" s="1"/>
  <c r="U4" i="24"/>
  <c r="V60" i="24" s="1"/>
  <c r="W97" i="23"/>
  <c r="W96" i="23"/>
  <c r="W95" i="23"/>
  <c r="W94" i="23"/>
  <c r="W93" i="23"/>
  <c r="W92" i="23"/>
  <c r="W91" i="23"/>
  <c r="W90" i="23"/>
  <c r="W89" i="23"/>
  <c r="W88" i="23"/>
  <c r="W87" i="23"/>
  <c r="W86" i="23"/>
  <c r="W85" i="23"/>
  <c r="W84" i="23"/>
  <c r="W83" i="23"/>
  <c r="W82" i="23"/>
  <c r="W81" i="23"/>
  <c r="W80" i="23"/>
  <c r="W79" i="23"/>
  <c r="W78" i="23"/>
  <c r="W77" i="23"/>
  <c r="W76" i="23"/>
  <c r="W75" i="23"/>
  <c r="W74" i="23"/>
  <c r="W73" i="23"/>
  <c r="W72" i="23"/>
  <c r="W71" i="23"/>
  <c r="W70" i="23"/>
  <c r="W69" i="23"/>
  <c r="W68" i="23"/>
  <c r="D63" i="23"/>
  <c r="J62" i="23"/>
  <c r="I62" i="23"/>
  <c r="H62" i="23"/>
  <c r="G62" i="23"/>
  <c r="F62" i="23"/>
  <c r="E62" i="23"/>
  <c r="D62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D19" i="23" s="1"/>
  <c r="D20" i="23"/>
  <c r="V13" i="23"/>
  <c r="U11" i="23"/>
  <c r="U10" i="23"/>
  <c r="U9" i="23"/>
  <c r="Q63" i="23" s="1"/>
  <c r="U8" i="23"/>
  <c r="U7" i="23"/>
  <c r="Z4" i="23"/>
  <c r="AA60" i="23" s="1"/>
  <c r="X4" i="23"/>
  <c r="Y60" i="23" s="1"/>
  <c r="U4" i="23"/>
  <c r="V60" i="23" s="1"/>
  <c r="W97" i="22"/>
  <c r="W96" i="22"/>
  <c r="W95" i="22"/>
  <c r="W94" i="22"/>
  <c r="W93" i="22"/>
  <c r="W92" i="22"/>
  <c r="W91" i="22"/>
  <c r="W90" i="22"/>
  <c r="W89" i="22"/>
  <c r="W88" i="22"/>
  <c r="W87" i="22"/>
  <c r="W86" i="22"/>
  <c r="W85" i="22"/>
  <c r="W84" i="22"/>
  <c r="W83" i="22"/>
  <c r="W82" i="22"/>
  <c r="W81" i="22"/>
  <c r="W80" i="22"/>
  <c r="W79" i="22"/>
  <c r="W78" i="22"/>
  <c r="W77" i="22"/>
  <c r="W76" i="22"/>
  <c r="W75" i="22"/>
  <c r="W74" i="22"/>
  <c r="W73" i="22"/>
  <c r="W72" i="22"/>
  <c r="W71" i="22"/>
  <c r="W70" i="22"/>
  <c r="W69" i="22"/>
  <c r="W68" i="22"/>
  <c r="D63" i="22"/>
  <c r="J62" i="22"/>
  <c r="I62" i="22"/>
  <c r="H62" i="22"/>
  <c r="G62" i="22"/>
  <c r="F62" i="22"/>
  <c r="E62" i="22"/>
  <c r="D62" i="22"/>
  <c r="W35" i="22"/>
  <c r="W34" i="22"/>
  <c r="W33" i="22"/>
  <c r="W32" i="22"/>
  <c r="W31" i="22"/>
  <c r="W30" i="22"/>
  <c r="W29" i="22"/>
  <c r="W28" i="22"/>
  <c r="W27" i="22"/>
  <c r="W26" i="22"/>
  <c r="W25" i="22"/>
  <c r="W24" i="22"/>
  <c r="D19" i="22" s="1"/>
  <c r="D20" i="22"/>
  <c r="V13" i="22"/>
  <c r="U11" i="22"/>
  <c r="U10" i="22"/>
  <c r="U9" i="22"/>
  <c r="Q63" i="22" s="1"/>
  <c r="U8" i="22"/>
  <c r="U7" i="22"/>
  <c r="Z4" i="22"/>
  <c r="AA60" i="22" s="1"/>
  <c r="Y60" i="22"/>
  <c r="U4" i="22"/>
  <c r="V60" i="22" s="1"/>
  <c r="D18" i="23" l="1"/>
  <c r="J18" i="23" s="1"/>
  <c r="D18" i="22"/>
  <c r="D21" i="22" s="1"/>
  <c r="D18" i="27"/>
  <c r="J20" i="27"/>
  <c r="P20" i="27" s="1"/>
  <c r="D18" i="24"/>
  <c r="J18" i="24" s="1"/>
  <c r="D18" i="25"/>
  <c r="D21" i="25" s="1"/>
  <c r="J19" i="25"/>
  <c r="P19" i="25" s="1"/>
  <c r="J20" i="25"/>
  <c r="P20" i="25" s="1"/>
  <c r="J19" i="24"/>
  <c r="P19" i="24" s="1"/>
  <c r="J19" i="23"/>
  <c r="P19" i="23" s="1"/>
  <c r="J20" i="23"/>
  <c r="P20" i="23" s="1"/>
  <c r="J19" i="22"/>
  <c r="P19" i="22" s="1"/>
  <c r="J20" i="22"/>
  <c r="P20" i="22" s="1"/>
  <c r="D21" i="23" l="1"/>
  <c r="J18" i="22"/>
  <c r="P18" i="22" s="1"/>
  <c r="P21" i="22" s="1"/>
  <c r="J29" i="3" s="1"/>
  <c r="D21" i="27"/>
  <c r="J18" i="27"/>
  <c r="J21" i="27" s="1"/>
  <c r="P18" i="24"/>
  <c r="P21" i="24" s="1"/>
  <c r="J31" i="3" s="1"/>
  <c r="D21" i="24"/>
  <c r="J18" i="25"/>
  <c r="J21" i="25" s="1"/>
  <c r="J21" i="24"/>
  <c r="J21" i="23"/>
  <c r="P18" i="23"/>
  <c r="P21" i="23" s="1"/>
  <c r="J30" i="3" s="1"/>
  <c r="J21" i="22" l="1"/>
  <c r="P18" i="27"/>
  <c r="P21" i="27" s="1"/>
  <c r="J28" i="26" s="1"/>
  <c r="P18" i="25"/>
  <c r="P21" i="25" s="1"/>
  <c r="U7" i="1"/>
  <c r="W24" i="1"/>
  <c r="D19" i="1" s="1"/>
  <c r="J19" i="1" s="1"/>
  <c r="D20" i="1"/>
  <c r="J32" i="3" l="1"/>
  <c r="J38" i="26"/>
  <c r="J40" i="26" s="1"/>
  <c r="P19" i="1"/>
  <c r="J20" i="1"/>
  <c r="P20" i="1" s="1"/>
  <c r="U4" i="1"/>
  <c r="U8" i="1"/>
  <c r="U10" i="1"/>
  <c r="V13" i="1"/>
  <c r="U9" i="1"/>
  <c r="A28" i="3"/>
  <c r="W70" i="1" l="1"/>
  <c r="W90" i="1"/>
  <c r="W89" i="1"/>
  <c r="W88" i="1"/>
  <c r="W87" i="1"/>
  <c r="W86" i="1"/>
  <c r="W85" i="1"/>
  <c r="W84" i="1"/>
  <c r="W83" i="1"/>
  <c r="W82" i="1"/>
  <c r="W32" i="1" l="1"/>
  <c r="W33" i="1"/>
  <c r="W34" i="1"/>
  <c r="W68" i="1"/>
  <c r="W97" i="1"/>
  <c r="W96" i="1"/>
  <c r="W95" i="1"/>
  <c r="W94" i="1"/>
  <c r="W93" i="1"/>
  <c r="W92" i="1"/>
  <c r="W91" i="1"/>
  <c r="W81" i="1"/>
  <c r="W80" i="1"/>
  <c r="W79" i="1"/>
  <c r="W78" i="1"/>
  <c r="W77" i="1"/>
  <c r="W76" i="1"/>
  <c r="W75" i="1"/>
  <c r="W74" i="1"/>
  <c r="W73" i="1"/>
  <c r="W72" i="1"/>
  <c r="W71" i="1"/>
  <c r="W69" i="1"/>
  <c r="W35" i="1"/>
  <c r="W31" i="1"/>
  <c r="W30" i="1"/>
  <c r="W29" i="1"/>
  <c r="W28" i="1"/>
  <c r="W27" i="1"/>
  <c r="W26" i="1"/>
  <c r="W25" i="1"/>
  <c r="X4" i="1"/>
  <c r="Z4" i="1"/>
  <c r="F62" i="1"/>
  <c r="G62" i="1"/>
  <c r="H62" i="1"/>
  <c r="Q63" i="1"/>
  <c r="D63" i="1"/>
  <c r="J62" i="1"/>
  <c r="I62" i="1"/>
  <c r="E62" i="1"/>
  <c r="D62" i="1"/>
  <c r="D18" i="1" l="1"/>
  <c r="AA60" i="1"/>
  <c r="Y60" i="1"/>
  <c r="V60" i="1"/>
  <c r="P18" i="1" l="1"/>
  <c r="P21" i="1" s="1"/>
  <c r="J28" i="3" s="1"/>
  <c r="D21" i="1"/>
  <c r="J21" i="1" l="1"/>
  <c r="J38" i="3" l="1"/>
  <c r="J40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P5" authorId="0" shapeId="0" xr:uid="{EAF5C1E6-4315-433B-A886-5ACE5B713960}">
      <text>
        <r>
          <rPr>
            <sz val="11"/>
            <color indexed="81"/>
            <rFont val="MS P ゴシック"/>
            <family val="3"/>
            <charset val="128"/>
          </rPr>
          <t>ハイフン―なし
数字7桁を入力</t>
        </r>
      </text>
    </comment>
    <comment ref="A28" authorId="0" shapeId="0" xr:uid="{D2C16D34-163E-48BE-BCD6-0520399ED843}">
      <text>
        <r>
          <rPr>
            <sz val="12"/>
            <color indexed="81"/>
            <rFont val="MS P ゴシック"/>
            <family val="3"/>
            <charset val="128"/>
          </rPr>
          <t xml:space="preserve">工事ごとにの請求書を作成してください。
「工事名称」・「請求額（税込）」は、請求書シートに入力したら自動的に表示されますので、こちらは入力不要です。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Y18" authorId="0" shapeId="0" xr:uid="{5B56681C-C82A-493C-91FD-7E24CA53781A}">
      <text>
        <r>
          <rPr>
            <sz val="12"/>
            <color indexed="81"/>
            <rFont val="MS P ゴシック"/>
            <family val="3"/>
            <charset val="128"/>
          </rPr>
          <t>発注書を交わしている場合は、入力お願いします。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E57" authorId="0" shapeId="0" xr:uid="{A7EAD934-EC8D-490C-B13B-54879EA73E96}">
      <text>
        <r>
          <rPr>
            <sz val="12"/>
            <color indexed="81"/>
            <rFont val="MS P ゴシック"/>
            <family val="3"/>
            <charset val="128"/>
          </rPr>
          <t>１現場の明細が１枚に収まらない場合は、２枚目の部分を範囲指定の上「印刷範囲に追加」をして、入力をお願いします。
（範囲指定→右クリック→『印刷範囲に追加』）</t>
        </r>
      </text>
    </comment>
  </commentList>
</comments>
</file>

<file path=xl/sharedStrings.xml><?xml version="1.0" encoding="utf-8"?>
<sst xmlns="http://schemas.openxmlformats.org/spreadsheetml/2006/main" count="605" uniqueCount="137">
  <si>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</si>
  <si>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</si>
  <si>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</si>
  <si>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品目または工事内容</t>
    <rPh sb="0" eb="2">
      <t>ヒンモク</t>
    </rPh>
    <rPh sb="5" eb="7">
      <t>コウジ</t>
    </rPh>
    <rPh sb="7" eb="9">
      <t>ナイヨウ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</si>
  <si>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</si>
  <si>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</si>
  <si>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</si>
  <si>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</si>
  <si>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</si>
  <si>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</si>
  <si>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所在地</t>
    <rPh sb="0" eb="3">
      <t>ショザイチ</t>
    </rPh>
    <phoneticPr fontId="2"/>
  </si>
  <si>
    <t>会社名</t>
    <rPh sb="0" eb="3">
      <t>カイシャメイ</t>
    </rPh>
    <phoneticPr fontId="2"/>
  </si>
  <si>
    <t>代表者</t>
    <rPh sb="0" eb="2">
      <t>ダイヒョウ</t>
    </rPh>
    <rPh sb="2" eb="3">
      <t>シャ</t>
    </rPh>
    <phoneticPr fontId="2"/>
  </si>
  <si>
    <t>㊞</t>
    <phoneticPr fontId="2"/>
  </si>
  <si>
    <t>インボイス　　　　　登録番号</t>
    <rPh sb="10" eb="12">
      <t>トウロク</t>
    </rPh>
    <rPh sb="12" eb="14">
      <t>バンゴウ</t>
    </rPh>
    <phoneticPr fontId="2"/>
  </si>
  <si>
    <t>工事番号：</t>
    <rPh sb="0" eb="2">
      <t>コウジ</t>
    </rPh>
    <rPh sb="2" eb="4">
      <t>バンゴウ</t>
    </rPh>
    <phoneticPr fontId="2"/>
  </si>
  <si>
    <t>下記のとおり請求いたします</t>
    <rPh sb="0" eb="2">
      <t>カキ</t>
    </rPh>
    <rPh sb="6" eb="8">
      <t>セイキュウ</t>
    </rPh>
    <phoneticPr fontId="2"/>
  </si>
  <si>
    <t>ＴＥＬ</t>
    <phoneticPr fontId="2"/>
  </si>
  <si>
    <t>当月売上額(税抜)</t>
    <rPh sb="0" eb="2">
      <t>トウゲツ</t>
    </rPh>
    <rPh sb="2" eb="4">
      <t>ウリアゲ</t>
    </rPh>
    <rPh sb="4" eb="5">
      <t>ガク</t>
    </rPh>
    <rPh sb="6" eb="7">
      <t>ゼイ</t>
    </rPh>
    <rPh sb="7" eb="8">
      <t>ヌ</t>
    </rPh>
    <phoneticPr fontId="2"/>
  </si>
  <si>
    <t>％対象</t>
    <rPh sb="1" eb="3">
      <t>タイショウ</t>
    </rPh>
    <phoneticPr fontId="2"/>
  </si>
  <si>
    <t>合　計</t>
    <rPh sb="0" eb="1">
      <t>ゴウ</t>
    </rPh>
    <rPh sb="2" eb="3">
      <t>ケイ</t>
    </rPh>
    <phoneticPr fontId="2"/>
  </si>
  <si>
    <t>工事略称：</t>
    <rPh sb="0" eb="2">
      <t>コウジ</t>
    </rPh>
    <rPh sb="2" eb="4">
      <t>リャクショウ</t>
    </rPh>
    <phoneticPr fontId="2"/>
  </si>
  <si>
    <t>請求総括表</t>
    <rPh sb="0" eb="2">
      <t>セイキュウ</t>
    </rPh>
    <rPh sb="2" eb="5">
      <t>ソウカツヒョウ</t>
    </rPh>
    <phoneticPr fontId="2"/>
  </si>
  <si>
    <t>消費税等</t>
    <rPh sb="0" eb="3">
      <t>ショウヒゼイ</t>
    </rPh>
    <rPh sb="3" eb="4">
      <t>トウ</t>
    </rPh>
    <phoneticPr fontId="2"/>
  </si>
  <si>
    <t>非課税・不課税</t>
    <rPh sb="0" eb="3">
      <t>ヒカゼイ</t>
    </rPh>
    <rPh sb="4" eb="7">
      <t>フカゼイ</t>
    </rPh>
    <phoneticPr fontId="2"/>
  </si>
  <si>
    <t>取引業者　各位</t>
    <rPh sb="0" eb="2">
      <t>トリヒキ</t>
    </rPh>
    <rPh sb="2" eb="4">
      <t>ギョウシャ</t>
    </rPh>
    <rPh sb="5" eb="7">
      <t>カクイ</t>
    </rPh>
    <phoneticPr fontId="2"/>
  </si>
  <si>
    <t>平素は格別のご高配を賜り、厚く御礼申し上げます。</t>
    <rPh sb="0" eb="2">
      <t>ヘイソ</t>
    </rPh>
    <rPh sb="3" eb="5">
      <t>カクベツ</t>
    </rPh>
    <rPh sb="7" eb="9">
      <t>コウハイ</t>
    </rPh>
    <rPh sb="10" eb="11">
      <t>タマワ</t>
    </rPh>
    <rPh sb="13" eb="14">
      <t>アツ</t>
    </rPh>
    <rPh sb="15" eb="17">
      <t>オンレイ</t>
    </rPh>
    <rPh sb="17" eb="18">
      <t>モウ</t>
    </rPh>
    <rPh sb="19" eb="20">
      <t>ア</t>
    </rPh>
    <phoneticPr fontId="2"/>
  </si>
  <si>
    <t>１．締め日及び提出期限について</t>
    <rPh sb="2" eb="3">
      <t>シ</t>
    </rPh>
    <rPh sb="4" eb="5">
      <t>ビ</t>
    </rPh>
    <rPh sb="5" eb="6">
      <t>オヨ</t>
    </rPh>
    <rPh sb="7" eb="9">
      <t>テイシュツ</t>
    </rPh>
    <rPh sb="9" eb="11">
      <t>キゲン</t>
    </rPh>
    <phoneticPr fontId="2"/>
  </si>
  <si>
    <t>当該内訳書の合計額（税抜き）をご記入ください。</t>
    <rPh sb="0" eb="2">
      <t>トウガイ</t>
    </rPh>
    <rPh sb="2" eb="5">
      <t>ウチワケショ</t>
    </rPh>
    <rPh sb="6" eb="8">
      <t>ゴウケイ</t>
    </rPh>
    <rPh sb="8" eb="9">
      <t>ガク</t>
    </rPh>
    <rPh sb="10" eb="11">
      <t>ゼイ</t>
    </rPh>
    <rPh sb="11" eb="12">
      <t>ヌ</t>
    </rPh>
    <rPh sb="16" eb="18">
      <t>キニュウ</t>
    </rPh>
    <phoneticPr fontId="2"/>
  </si>
  <si>
    <t>ご使用前に、ぜひご一読くださいますようお願い申し上げます。</t>
    <rPh sb="1" eb="3">
      <t>シヨウ</t>
    </rPh>
    <rPh sb="3" eb="4">
      <t>マエ</t>
    </rPh>
    <rPh sb="9" eb="11">
      <t>イチドク</t>
    </rPh>
    <rPh sb="20" eb="21">
      <t>ネガ</t>
    </rPh>
    <rPh sb="22" eb="23">
      <t>モウ</t>
    </rPh>
    <rPh sb="24" eb="25">
      <t>ア</t>
    </rPh>
    <phoneticPr fontId="2"/>
  </si>
  <si>
    <t>ご協力の程、よろしくお願い申し上げます。</t>
    <rPh sb="1" eb="3">
      <t>キョウリョク</t>
    </rPh>
    <rPh sb="4" eb="5">
      <t>ホド</t>
    </rPh>
    <rPh sb="11" eb="12">
      <t>ネガ</t>
    </rPh>
    <rPh sb="13" eb="14">
      <t>モウ</t>
    </rPh>
    <rPh sb="15" eb="16">
      <t>ア</t>
    </rPh>
    <phoneticPr fontId="2"/>
  </si>
  <si>
    <t>（お問合せ先）</t>
    <rPh sb="2" eb="4">
      <t>トイアワ</t>
    </rPh>
    <rPh sb="5" eb="6">
      <t>サキ</t>
    </rPh>
    <phoneticPr fontId="2"/>
  </si>
  <si>
    <t>TEL</t>
    <phoneticPr fontId="2"/>
  </si>
  <si>
    <t>FAX</t>
    <phoneticPr fontId="2"/>
  </si>
  <si>
    <t>弊社専用請求書について、ご案内致しますので</t>
    <rPh sb="0" eb="2">
      <t>ヘイシャ</t>
    </rPh>
    <rPh sb="2" eb="4">
      <t>センヨウ</t>
    </rPh>
    <rPh sb="4" eb="7">
      <t>セイキュウショ</t>
    </rPh>
    <rPh sb="13" eb="16">
      <t>アンナイイタ</t>
    </rPh>
    <phoneticPr fontId="2"/>
  </si>
  <si>
    <t>当月請求額(税込)</t>
    <rPh sb="0" eb="2">
      <t>トウゲツ</t>
    </rPh>
    <rPh sb="2" eb="4">
      <t>セイキュウ</t>
    </rPh>
    <rPh sb="4" eb="5">
      <t>ガク</t>
    </rPh>
    <rPh sb="6" eb="7">
      <t>ゼイ</t>
    </rPh>
    <rPh sb="7" eb="8">
      <t>コ</t>
    </rPh>
    <phoneticPr fontId="2"/>
  </si>
  <si>
    <t>〒849-0501</t>
  </si>
  <si>
    <t>〒849-0501</t>
    <phoneticPr fontId="2"/>
  </si>
  <si>
    <t>佐賀県杵島郡江北町山口1398番地１</t>
    <rPh sb="0" eb="11">
      <t>849-0501</t>
    </rPh>
    <rPh sb="15" eb="17">
      <t>バンチ</t>
    </rPh>
    <phoneticPr fontId="2"/>
  </si>
  <si>
    <t>0</t>
    <phoneticPr fontId="2"/>
  </si>
  <si>
    <t>巻</t>
    <rPh sb="0" eb="1">
      <t>マキ</t>
    </rPh>
    <phoneticPr fontId="2"/>
  </si>
  <si>
    <t>本</t>
    <rPh sb="0" eb="1">
      <t>ホン</t>
    </rPh>
    <phoneticPr fontId="2"/>
  </si>
  <si>
    <t>枚</t>
    <rPh sb="0" eb="1">
      <t>マイ</t>
    </rPh>
    <phoneticPr fontId="2"/>
  </si>
  <si>
    <t>税区分</t>
    <rPh sb="0" eb="3">
      <t>ゼイクブン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</si>
  <si>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</si>
  <si>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</si>
  <si>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注文番号</t>
    <rPh sb="0" eb="2">
      <t>チュウモン</t>
    </rPh>
    <rPh sb="2" eb="4">
      <t>バンゴウ</t>
    </rPh>
    <phoneticPr fontId="2"/>
  </si>
  <si>
    <t>契約金額（税抜）</t>
    <rPh sb="0" eb="4">
      <t>ケイヤクキンガク</t>
    </rPh>
    <rPh sb="5" eb="7">
      <t>ゼイヌ</t>
    </rPh>
    <phoneticPr fontId="2"/>
  </si>
  <si>
    <t>科目ｺｰﾄﾞ</t>
    <rPh sb="0" eb="2">
      <t>カモク</t>
    </rPh>
    <phoneticPr fontId="2"/>
  </si>
  <si>
    <t>処理欄</t>
    <rPh sb="0" eb="2">
      <t>ショリ</t>
    </rPh>
    <rPh sb="2" eb="3">
      <t>ラン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</si>
  <si>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</si>
  <si>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注：軽減税率(８％)、非課税・不課税（0％）対象のみ税区分を記載してください</t>
    <rPh sb="0" eb="1">
      <t>チュウ</t>
    </rPh>
    <rPh sb="2" eb="4">
      <t>ケイゲン</t>
    </rPh>
    <rPh sb="4" eb="6">
      <t>ゼイリツ</t>
    </rPh>
    <rPh sb="11" eb="14">
      <t>ヒカゼイ</t>
    </rPh>
    <rPh sb="15" eb="18">
      <t>フカゼイ</t>
    </rPh>
    <rPh sb="22" eb="24">
      <t>タイショウ</t>
    </rPh>
    <rPh sb="26" eb="29">
      <t>ゼイクブン</t>
    </rPh>
    <rPh sb="30" eb="32">
      <t>キサイ</t>
    </rPh>
    <phoneticPr fontId="2"/>
  </si>
  <si>
    <t>注1：契約を交わしている業者様は、注文番号と契約金額（税抜）を記載してください。</t>
    <rPh sb="0" eb="1">
      <t>チュウ</t>
    </rPh>
    <rPh sb="3" eb="5">
      <t>ケイヤク</t>
    </rPh>
    <rPh sb="6" eb="7">
      <t>カ</t>
    </rPh>
    <rPh sb="12" eb="14">
      <t>ギョウシャ</t>
    </rPh>
    <rPh sb="14" eb="15">
      <t>サマ</t>
    </rPh>
    <rPh sb="17" eb="21">
      <t>チュウモンバンゴウ</t>
    </rPh>
    <rPh sb="22" eb="26">
      <t>ケイヤクキンガク</t>
    </rPh>
    <rPh sb="27" eb="29">
      <t>ゼイヌ</t>
    </rPh>
    <rPh sb="31" eb="33">
      <t>キサイ</t>
    </rPh>
    <phoneticPr fontId="2"/>
  </si>
  <si>
    <t>注2：軽減税率(８％)、非課税・不課税（0％）対象のみ、税区分を記載してください</t>
    <rPh sb="0" eb="1">
      <t>チュウ</t>
    </rPh>
    <rPh sb="3" eb="5">
      <t>ケイゲン</t>
    </rPh>
    <rPh sb="5" eb="7">
      <t>ゼイリツ</t>
    </rPh>
    <rPh sb="12" eb="15">
      <t>ヒカゼイ</t>
    </rPh>
    <rPh sb="16" eb="19">
      <t>フカゼイ</t>
    </rPh>
    <rPh sb="23" eb="25">
      <t>タイショウ</t>
    </rPh>
    <rPh sb="28" eb="31">
      <t>ゼイクブン</t>
    </rPh>
    <rPh sb="32" eb="34">
      <t>キサイ</t>
    </rPh>
    <phoneticPr fontId="2"/>
  </si>
  <si>
    <t>工種コード</t>
    <rPh sb="0" eb="2">
      <t>コウシュ</t>
    </rPh>
    <phoneticPr fontId="2"/>
  </si>
  <si>
    <t>今回迄出来高</t>
    <rPh sb="0" eb="3">
      <t>コンカイマデ</t>
    </rPh>
    <rPh sb="3" eb="6">
      <t>デキダカ</t>
    </rPh>
    <phoneticPr fontId="2"/>
  </si>
  <si>
    <t>前回迄支払額</t>
    <rPh sb="0" eb="3">
      <t>ゼンカイマデ</t>
    </rPh>
    <rPh sb="3" eb="6">
      <t>シハライガク</t>
    </rPh>
    <phoneticPr fontId="2"/>
  </si>
  <si>
    <t>今回査定額</t>
    <rPh sb="0" eb="2">
      <t>コンカイ</t>
    </rPh>
    <rPh sb="2" eb="5">
      <t>サテイガク</t>
    </rPh>
    <phoneticPr fontId="2"/>
  </si>
  <si>
    <t>支払消費税</t>
    <rPh sb="0" eb="2">
      <t>シハライ</t>
    </rPh>
    <rPh sb="2" eb="5">
      <t>ショウヒゼイ</t>
    </rPh>
    <phoneticPr fontId="2"/>
  </si>
  <si>
    <t>立替金</t>
    <rPh sb="0" eb="3">
      <t>タテカエキン</t>
    </rPh>
    <phoneticPr fontId="2"/>
  </si>
  <si>
    <t>消費税</t>
    <rPh sb="0" eb="3">
      <t>ショウヒゼイ</t>
    </rPh>
    <phoneticPr fontId="2"/>
  </si>
  <si>
    <t>立替合計</t>
    <rPh sb="0" eb="2">
      <t>タテカエ</t>
    </rPh>
    <rPh sb="2" eb="4">
      <t>ゴウケイ</t>
    </rPh>
    <phoneticPr fontId="2"/>
  </si>
  <si>
    <t>％</t>
    <phoneticPr fontId="2"/>
  </si>
  <si>
    <t>残　　額</t>
    <rPh sb="0" eb="1">
      <t>ザン</t>
    </rPh>
    <rPh sb="3" eb="4">
      <t>ガク</t>
    </rPh>
    <phoneticPr fontId="2"/>
  </si>
  <si>
    <t>支払合計</t>
    <rPh sb="0" eb="2">
      <t>シハライ</t>
    </rPh>
    <rPh sb="2" eb="4">
      <t>ゴウケイ</t>
    </rPh>
    <phoneticPr fontId="2"/>
  </si>
  <si>
    <t>貴社様式で内訳書がある場合には、備考欄に「別紙参照」と記載し、</t>
    <rPh sb="0" eb="2">
      <t>キシャ</t>
    </rPh>
    <rPh sb="2" eb="4">
      <t>ヨウシキ</t>
    </rPh>
    <rPh sb="5" eb="8">
      <t>ウチワケショ</t>
    </rPh>
    <rPh sb="11" eb="13">
      <t>バアイ</t>
    </rPh>
    <rPh sb="16" eb="18">
      <t>ビコウ</t>
    </rPh>
    <rPh sb="18" eb="19">
      <t>ラン</t>
    </rPh>
    <rPh sb="21" eb="23">
      <t>ベッシ</t>
    </rPh>
    <rPh sb="23" eb="25">
      <t>サンショウ</t>
    </rPh>
    <rPh sb="27" eb="29">
      <t>キサイ</t>
    </rPh>
    <phoneticPr fontId="2"/>
  </si>
  <si>
    <t>をお願いします。</t>
  </si>
  <si>
    <t>事前に注文書・注文請書を取り交わしている場合には、注文番号と契約金額（税抜）の記載</t>
    <rPh sb="0" eb="2">
      <t>ジゼン</t>
    </rPh>
    <rPh sb="3" eb="6">
      <t>チュウモンショ</t>
    </rPh>
    <rPh sb="7" eb="9">
      <t>チュウモン</t>
    </rPh>
    <rPh sb="9" eb="11">
      <t>ウケショ</t>
    </rPh>
    <rPh sb="12" eb="13">
      <t>ト</t>
    </rPh>
    <rPh sb="14" eb="15">
      <t>カ</t>
    </rPh>
    <rPh sb="20" eb="22">
      <t>バアイ</t>
    </rPh>
    <rPh sb="25" eb="27">
      <t>チュウモン</t>
    </rPh>
    <rPh sb="27" eb="29">
      <t>バンゴウ</t>
    </rPh>
    <rPh sb="30" eb="32">
      <t>ケイヤク</t>
    </rPh>
    <rPh sb="32" eb="34">
      <t>キンガク</t>
    </rPh>
    <rPh sb="35" eb="37">
      <t>ゼイヌ</t>
    </rPh>
    <rPh sb="39" eb="41">
      <t>キサイ</t>
    </rPh>
    <phoneticPr fontId="2"/>
  </si>
  <si>
    <t>株式会社峰組　総務部</t>
    <rPh sb="0" eb="4">
      <t>カブシキガイシャ</t>
    </rPh>
    <rPh sb="4" eb="6">
      <t>ミネグミ</t>
    </rPh>
    <rPh sb="7" eb="10">
      <t>ソウムブ</t>
    </rPh>
    <phoneticPr fontId="2"/>
  </si>
  <si>
    <t>0952-86-3477</t>
    <phoneticPr fontId="2"/>
  </si>
  <si>
    <t>0952-86-3729</t>
    <phoneticPr fontId="2"/>
  </si>
  <si>
    <t>有限会社〇〇商事</t>
    <rPh sb="0" eb="4">
      <t>ユウゲンガイシャ</t>
    </rPh>
    <rPh sb="6" eb="8">
      <t>ショウジ</t>
    </rPh>
    <phoneticPr fontId="2"/>
  </si>
  <si>
    <t>1</t>
    <phoneticPr fontId="2"/>
  </si>
  <si>
    <r>
      <t>対象工事が１現場であっても、</t>
    </r>
    <r>
      <rPr>
        <u/>
        <sz val="11"/>
        <color theme="1"/>
        <rFont val="AR丸ゴシック体M"/>
        <family val="3"/>
        <charset val="128"/>
      </rPr>
      <t>必ず「請求総括表」と「請求内訳書」をセットでご提出</t>
    </r>
    <r>
      <rPr>
        <sz val="11"/>
        <color theme="1"/>
        <rFont val="AR丸ゴシック体M"/>
        <family val="3"/>
        <charset val="128"/>
      </rPr>
      <t>ください。</t>
    </r>
    <rPh sb="0" eb="2">
      <t>タイショウ</t>
    </rPh>
    <rPh sb="2" eb="4">
      <t>コウジ</t>
    </rPh>
    <rPh sb="6" eb="8">
      <t>ゲンバ</t>
    </rPh>
    <rPh sb="14" eb="15">
      <t>カナラ</t>
    </rPh>
    <rPh sb="17" eb="19">
      <t>セイキュウ</t>
    </rPh>
    <rPh sb="19" eb="22">
      <t>ソウカツヒョウ</t>
    </rPh>
    <rPh sb="25" eb="27">
      <t>セイキュウ</t>
    </rPh>
    <rPh sb="27" eb="30">
      <t>ウチワケショ</t>
    </rPh>
    <rPh sb="37" eb="39">
      <t>テイシュツ</t>
    </rPh>
    <phoneticPr fontId="2"/>
  </si>
  <si>
    <r>
      <t>必ず、</t>
    </r>
    <r>
      <rPr>
        <u/>
        <sz val="11"/>
        <color theme="1"/>
        <rFont val="AR丸ゴシック体M"/>
        <family val="3"/>
        <charset val="128"/>
      </rPr>
      <t>現場ごとに作成</t>
    </r>
    <r>
      <rPr>
        <sz val="11"/>
        <color theme="1"/>
        <rFont val="AR丸ゴシック体M"/>
        <family val="3"/>
        <charset val="128"/>
      </rPr>
      <t>してください。</t>
    </r>
    <rPh sb="0" eb="1">
      <t>カナラ</t>
    </rPh>
    <rPh sb="3" eb="5">
      <t>ゲンバ</t>
    </rPh>
    <rPh sb="8" eb="10">
      <t>サクセイ</t>
    </rPh>
    <phoneticPr fontId="2"/>
  </si>
  <si>
    <t>口座名義</t>
    <rPh sb="0" eb="4">
      <t>コウザメイギ</t>
    </rPh>
    <phoneticPr fontId="2"/>
  </si>
  <si>
    <t>口座名義
フリガナ</t>
    <rPh sb="0" eb="4">
      <t>コウザメイギ</t>
    </rPh>
    <phoneticPr fontId="2"/>
  </si>
  <si>
    <t>飲料</t>
    <rPh sb="0" eb="2">
      <t>インリョウ</t>
    </rPh>
    <phoneticPr fontId="2"/>
  </si>
  <si>
    <t>0%</t>
  </si>
  <si>
    <t>☐10％
☐8％
□0％</t>
    <phoneticPr fontId="2"/>
  </si>
  <si>
    <r>
      <t>株式会社峰組　　</t>
    </r>
    <r>
      <rPr>
        <sz val="16"/>
        <rFont val="ＭＳ ゴシック"/>
        <family val="3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2"/>
  </si>
  <si>
    <t>２．請求総括表について</t>
    <rPh sb="2" eb="4">
      <t>セイキュウ</t>
    </rPh>
    <rPh sb="4" eb="7">
      <t>ソウカツヒョウ</t>
    </rPh>
    <phoneticPr fontId="2"/>
  </si>
  <si>
    <t>３．請求内訳書について</t>
    <rPh sb="2" eb="4">
      <t>セイキュウ</t>
    </rPh>
    <rPh sb="4" eb="7">
      <t>ウチワケショ</t>
    </rPh>
    <phoneticPr fontId="2"/>
  </si>
  <si>
    <t>工事名称</t>
    <rPh sb="0" eb="2">
      <t>コウジ</t>
    </rPh>
    <rPh sb="2" eb="4">
      <t>メイショウ</t>
    </rPh>
    <phoneticPr fontId="2"/>
  </si>
  <si>
    <r>
      <rPr>
        <u/>
        <sz val="11"/>
        <color theme="1"/>
        <rFont val="AR丸ゴシック体M"/>
        <family val="3"/>
        <charset val="128"/>
      </rPr>
      <t>毎月10日締め</t>
    </r>
    <r>
      <rPr>
        <sz val="11"/>
        <color theme="1"/>
        <rFont val="AR丸ゴシック体M"/>
        <family val="3"/>
        <charset val="128"/>
      </rPr>
      <t>で作成し、</t>
    </r>
    <r>
      <rPr>
        <u/>
        <sz val="11"/>
        <color theme="1"/>
        <rFont val="AR丸ゴシック体M"/>
        <family val="3"/>
        <charset val="128"/>
      </rPr>
      <t>同月17日までにご提出</t>
    </r>
    <r>
      <rPr>
        <sz val="11"/>
        <color theme="1"/>
        <rFont val="AR丸ゴシック体M"/>
        <family val="3"/>
        <charset val="128"/>
      </rPr>
      <t>ください。（17日必着）</t>
    </r>
    <rPh sb="0" eb="2">
      <t>マイツキ</t>
    </rPh>
    <rPh sb="4" eb="5">
      <t>ニチ</t>
    </rPh>
    <rPh sb="5" eb="6">
      <t>ジ</t>
    </rPh>
    <rPh sb="8" eb="10">
      <t>サクセイ</t>
    </rPh>
    <rPh sb="12" eb="14">
      <t>ドウゲツ</t>
    </rPh>
    <rPh sb="16" eb="17">
      <t>ニチ</t>
    </rPh>
    <rPh sb="21" eb="23">
      <t>テイシュツ</t>
    </rPh>
    <rPh sb="31" eb="32">
      <t>ニチ</t>
    </rPh>
    <rPh sb="32" eb="34">
      <t>ヒッチャク</t>
    </rPh>
    <phoneticPr fontId="2"/>
  </si>
  <si>
    <t>出力をお願いします。</t>
    <phoneticPr fontId="2"/>
  </si>
  <si>
    <t>の箇所のみ入力ください。こちらに記載した内容が請求内訳書の右上に反映されます。</t>
    <rPh sb="10" eb="12">
      <t>カショハンエイ</t>
    </rPh>
    <rPh sb="29" eb="31">
      <t>ミギウエ</t>
    </rPh>
    <phoneticPr fontId="2"/>
  </si>
  <si>
    <t>明細が1枚に収まらない場合は、つづきを2枚目（スクロールすると下にあります）に記載し、</t>
    <rPh sb="0" eb="2">
      <t>メイサイ</t>
    </rPh>
    <rPh sb="4" eb="5">
      <t>マイ</t>
    </rPh>
    <rPh sb="6" eb="7">
      <t>オサ</t>
    </rPh>
    <rPh sb="11" eb="13">
      <t>バアイ</t>
    </rPh>
    <rPh sb="20" eb="22">
      <t>マイメ</t>
    </rPh>
    <rPh sb="31" eb="32">
      <t>シタ</t>
    </rPh>
    <rPh sb="39" eb="41">
      <t>キサイ</t>
    </rPh>
    <phoneticPr fontId="2"/>
  </si>
  <si>
    <t>Ｔ</t>
    <phoneticPr fontId="2"/>
  </si>
  <si>
    <t>☐手形</t>
    <rPh sb="1" eb="3">
      <t>テガタ</t>
    </rPh>
    <phoneticPr fontId="2"/>
  </si>
  <si>
    <r>
      <t>株式会社峰組　　</t>
    </r>
    <r>
      <rPr>
        <sz val="14"/>
        <rFont val="ＭＳ Ｐ明朝"/>
        <family val="1"/>
        <charset val="128"/>
      </rPr>
      <t>御中</t>
    </r>
    <rPh sb="0" eb="2">
      <t>カブシキ</t>
    </rPh>
    <rPh sb="2" eb="4">
      <t>カイシャ</t>
    </rPh>
    <rPh sb="4" eb="6">
      <t>ミネグミ</t>
    </rPh>
    <rPh sb="8" eb="10">
      <t>オンチュウ</t>
    </rPh>
    <phoneticPr fontId="2"/>
  </si>
  <si>
    <t>当月請求額（税込）</t>
    <rPh sb="0" eb="2">
      <t>トウゲツ</t>
    </rPh>
    <rPh sb="2" eb="4">
      <t>セイキュウ</t>
    </rPh>
    <rPh sb="4" eb="5">
      <t>ガク</t>
    </rPh>
    <rPh sb="6" eb="8">
      <t>ゼイコミ</t>
    </rPh>
    <phoneticPr fontId="2"/>
  </si>
  <si>
    <t>請求額（税込）</t>
    <rPh sb="0" eb="3">
      <t>セイキュウガク</t>
    </rPh>
    <rPh sb="4" eb="6">
      <t>ゼイコ</t>
    </rPh>
    <phoneticPr fontId="2"/>
  </si>
  <si>
    <t>年月日、名称・規格、数量、単位、税区分の記載をお願いします。</t>
    <rPh sb="0" eb="3">
      <t>ネンガッピ</t>
    </rPh>
    <rPh sb="4" eb="6">
      <t>メイショウ</t>
    </rPh>
    <rPh sb="7" eb="9">
      <t>キカク</t>
    </rPh>
    <rPh sb="10" eb="12">
      <t>スウリョウ</t>
    </rPh>
    <rPh sb="13" eb="15">
      <t>タンイ</t>
    </rPh>
    <rPh sb="16" eb="19">
      <t>ゼイクブン</t>
    </rPh>
    <rPh sb="20" eb="22">
      <t>キサイ</t>
    </rPh>
    <rPh sb="24" eb="25">
      <t>ネガ</t>
    </rPh>
    <phoneticPr fontId="2"/>
  </si>
  <si>
    <r>
      <t>税区分の欄は、</t>
    </r>
    <r>
      <rPr>
        <u/>
        <sz val="11"/>
        <color theme="1"/>
        <rFont val="AR丸ゴシック体M"/>
        <family val="3"/>
        <charset val="128"/>
      </rPr>
      <t>10％は空欄</t>
    </r>
    <r>
      <rPr>
        <sz val="11"/>
        <color theme="1"/>
        <rFont val="AR丸ゴシック体M"/>
        <family val="3"/>
        <charset val="128"/>
      </rPr>
      <t>で、それ以外は、</t>
    </r>
    <r>
      <rPr>
        <u/>
        <sz val="11"/>
        <color theme="1"/>
        <rFont val="AR丸ゴシック体M"/>
        <family val="3"/>
        <charset val="128"/>
      </rPr>
      <t>8％</t>
    </r>
    <r>
      <rPr>
        <sz val="11"/>
        <color theme="1"/>
        <rFont val="AR丸ゴシック体M"/>
        <family val="3"/>
        <charset val="128"/>
      </rPr>
      <t>・</t>
    </r>
    <r>
      <rPr>
        <u/>
        <sz val="11"/>
        <color theme="1"/>
        <rFont val="AR丸ゴシック体M"/>
        <family val="3"/>
        <charset val="128"/>
      </rPr>
      <t>0％</t>
    </r>
    <r>
      <rPr>
        <sz val="11"/>
        <color theme="1"/>
        <rFont val="AR丸ゴシック体M"/>
        <family val="3"/>
        <charset val="128"/>
      </rPr>
      <t>をﾌﾟﾙﾀﾞｳﾝより</t>
    </r>
    <r>
      <rPr>
        <u/>
        <sz val="11"/>
        <color theme="1"/>
        <rFont val="AR丸ゴシック体M"/>
        <family val="3"/>
        <charset val="128"/>
      </rPr>
      <t>選択</t>
    </r>
    <r>
      <rPr>
        <sz val="11"/>
        <color theme="1"/>
        <rFont val="AR丸ゴシック体M"/>
        <family val="3"/>
        <charset val="128"/>
      </rPr>
      <t>して下さい。</t>
    </r>
    <rPh sb="0" eb="3">
      <t>ゼイクブン</t>
    </rPh>
    <rPh sb="4" eb="5">
      <t>ラン</t>
    </rPh>
    <rPh sb="11" eb="13">
      <t>クウラン</t>
    </rPh>
    <rPh sb="17" eb="19">
      <t>イガイ</t>
    </rPh>
    <rPh sb="36" eb="38">
      <t>センタク</t>
    </rPh>
    <rPh sb="40" eb="41">
      <t>クダ</t>
    </rPh>
    <phoneticPr fontId="2"/>
  </si>
  <si>
    <r>
      <rPr>
        <u/>
        <sz val="11"/>
        <rFont val="AR丸ゴシック体M"/>
        <family val="3"/>
        <charset val="128"/>
      </rPr>
      <t>工事番号及び工事略称</t>
    </r>
    <r>
      <rPr>
        <sz val="11"/>
        <color theme="1"/>
        <rFont val="AR丸ゴシック体M"/>
        <family val="3"/>
        <charset val="128"/>
      </rPr>
      <t>が不明な場合は、弊社へお問い合わせください。（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rFont val="AR丸ゴシック体M"/>
        <family val="3"/>
        <charset val="128"/>
      </rPr>
      <t>の入力</t>
    </r>
    <r>
      <rPr>
        <sz val="11"/>
        <color theme="1"/>
        <rFont val="AR丸ゴシック体M"/>
        <family val="3"/>
        <charset val="128"/>
      </rPr>
      <t>）</t>
    </r>
    <rPh sb="0" eb="2">
      <t>コウジ</t>
    </rPh>
    <rPh sb="2" eb="4">
      <t>バンゴウ</t>
    </rPh>
    <rPh sb="4" eb="5">
      <t>オヨ</t>
    </rPh>
    <rPh sb="6" eb="8">
      <t>コウジ</t>
    </rPh>
    <rPh sb="8" eb="10">
      <t>リャクショウ</t>
    </rPh>
    <rPh sb="11" eb="13">
      <t>フメイ</t>
    </rPh>
    <rPh sb="14" eb="16">
      <t>バアイ</t>
    </rPh>
    <rPh sb="18" eb="20">
      <t>ヘイシャ</t>
    </rPh>
    <rPh sb="22" eb="23">
      <t>ト</t>
    </rPh>
    <rPh sb="24" eb="25">
      <t>ア</t>
    </rPh>
    <rPh sb="38" eb="40">
      <t>ニュウリョク</t>
    </rPh>
    <phoneticPr fontId="2"/>
  </si>
  <si>
    <t>Ｔ</t>
    <phoneticPr fontId="2"/>
  </si>
  <si>
    <t>T</t>
    <phoneticPr fontId="2"/>
  </si>
  <si>
    <r>
      <t>表の右上の日付、所在地、会社名、代表者、インボイス登録番号、振込先、TEL（</t>
    </r>
    <r>
      <rPr>
        <sz val="11"/>
        <color rgb="FF0000CC"/>
        <rFont val="AR丸ゴシック体M"/>
        <family val="3"/>
        <charset val="128"/>
      </rPr>
      <t>青色部分</t>
    </r>
    <r>
      <rPr>
        <sz val="11"/>
        <color theme="1"/>
        <rFont val="AR丸ゴシック体M"/>
        <family val="3"/>
        <charset val="128"/>
      </rPr>
      <t>）</t>
    </r>
    <rPh sb="0" eb="1">
      <t>ヒョウ</t>
    </rPh>
    <rPh sb="2" eb="4">
      <t>ミギウエ</t>
    </rPh>
    <rPh sb="5" eb="7">
      <t>ヒヅケ</t>
    </rPh>
    <rPh sb="8" eb="11">
      <t>ショザイチ</t>
    </rPh>
    <rPh sb="12" eb="15">
      <t>カイシャメイ</t>
    </rPh>
    <rPh sb="16" eb="19">
      <t>ダイヒョウシャ</t>
    </rPh>
    <rPh sb="25" eb="27">
      <t>トウロク</t>
    </rPh>
    <rPh sb="27" eb="29">
      <t>バンゴウ</t>
    </rPh>
    <rPh sb="30" eb="33">
      <t>フリコミサキ</t>
    </rPh>
    <rPh sb="39" eb="40">
      <t>イロ</t>
    </rPh>
    <rPh sb="40" eb="42">
      <t>ブブン</t>
    </rPh>
    <phoneticPr fontId="2"/>
  </si>
  <si>
    <t>郵便番号</t>
    <rPh sb="0" eb="4">
      <t>ユウビンバンゴウ</t>
    </rPh>
    <phoneticPr fontId="2"/>
  </si>
  <si>
    <t>種別</t>
    <rPh sb="0" eb="2">
      <t>シュベツ</t>
    </rPh>
    <phoneticPr fontId="2"/>
  </si>
  <si>
    <t>普通</t>
  </si>
  <si>
    <t>0952-86-4334</t>
    <phoneticPr fontId="2"/>
  </si>
  <si>
    <t>工事名：</t>
    <rPh sb="0" eb="2">
      <t>コウジ</t>
    </rPh>
    <rPh sb="2" eb="3">
      <t>メイ</t>
    </rPh>
    <phoneticPr fontId="2"/>
  </si>
  <si>
    <t>但し、8月と12月は長期休暇がある為、締め日を5日とさせていただきます。</t>
    <rPh sb="0" eb="1">
      <t>タダ</t>
    </rPh>
    <rPh sb="4" eb="5">
      <t>ガツ</t>
    </rPh>
    <rPh sb="8" eb="9">
      <t>ガツ</t>
    </rPh>
    <rPh sb="10" eb="12">
      <t>チョウキ</t>
    </rPh>
    <rPh sb="12" eb="14">
      <t>キュウカ</t>
    </rPh>
    <rPh sb="17" eb="18">
      <t>タメ</t>
    </rPh>
    <rPh sb="19" eb="20">
      <t>シ</t>
    </rPh>
    <rPh sb="21" eb="22">
      <t>ビ</t>
    </rPh>
    <rPh sb="24" eb="25">
      <t>ニチ</t>
    </rPh>
    <phoneticPr fontId="2"/>
  </si>
  <si>
    <t>口座番号</t>
    <rPh sb="0" eb="4">
      <t>コウザバンゴウ</t>
    </rPh>
    <phoneticPr fontId="2"/>
  </si>
  <si>
    <t>立替金</t>
    <rPh sb="0" eb="3">
      <t>タテカエキン</t>
    </rPh>
    <phoneticPr fontId="2"/>
  </si>
  <si>
    <t>消費税</t>
    <rPh sb="0" eb="3">
      <t>ショウヒゼイ</t>
    </rPh>
    <phoneticPr fontId="2"/>
  </si>
  <si>
    <t>立替合計</t>
    <rPh sb="0" eb="2">
      <t>タテカエ</t>
    </rPh>
    <rPh sb="2" eb="4">
      <t>ゴウケイ</t>
    </rPh>
    <phoneticPr fontId="2"/>
  </si>
  <si>
    <t>☐現金</t>
  </si>
  <si>
    <t>☐電債</t>
  </si>
  <si>
    <t>％</t>
    <phoneticPr fontId="2"/>
  </si>
  <si>
    <t>支払合計</t>
    <rPh sb="0" eb="2">
      <t>シハライ</t>
    </rPh>
    <rPh sb="2" eb="4">
      <t>ゴウケイ</t>
    </rPh>
    <phoneticPr fontId="2"/>
  </si>
  <si>
    <t>8%</t>
  </si>
  <si>
    <t>佐賀市〇〇〇〇</t>
    <rPh sb="0" eb="3">
      <t>サガシ</t>
    </rPh>
    <phoneticPr fontId="2"/>
  </si>
  <si>
    <t>B工事</t>
    <rPh sb="0" eb="3">
      <t>bコウジ</t>
    </rPh>
    <phoneticPr fontId="2"/>
  </si>
  <si>
    <t>C工事</t>
    <rPh sb="1" eb="3">
      <t>コウジ</t>
    </rPh>
    <phoneticPr fontId="2"/>
  </si>
  <si>
    <t>D工事</t>
    <rPh sb="1" eb="3">
      <t>コウジ</t>
    </rPh>
    <phoneticPr fontId="2"/>
  </si>
  <si>
    <t>E工事</t>
    <rPh sb="1" eb="3">
      <t>コウジ</t>
    </rPh>
    <phoneticPr fontId="2"/>
  </si>
  <si>
    <t>A工事</t>
    <phoneticPr fontId="2"/>
  </si>
  <si>
    <t>ﾎﾟﾘｺﾙｹﾞｰﾄ管　φ〇×〇ｍ</t>
    <phoneticPr fontId="2"/>
  </si>
  <si>
    <t>土木シート</t>
    <rPh sb="0" eb="2">
      <t>ドボク</t>
    </rPh>
    <phoneticPr fontId="2"/>
  </si>
  <si>
    <t>25</t>
    <phoneticPr fontId="2"/>
  </si>
  <si>
    <t>印紙代</t>
    <rPh sb="0" eb="3">
      <t>インシダイ</t>
    </rPh>
    <phoneticPr fontId="2"/>
  </si>
  <si>
    <t xml:space="preserve"> 8月5日締め・・・7/11～8/5の請求を8月10日まで必着。</t>
    <rPh sb="2" eb="3">
      <t>ガツ</t>
    </rPh>
    <rPh sb="4" eb="5">
      <t>ニチ</t>
    </rPh>
    <rPh sb="5" eb="6">
      <t>シ</t>
    </rPh>
    <rPh sb="19" eb="21">
      <t>セイキュウ</t>
    </rPh>
    <rPh sb="23" eb="24">
      <t>ガツ</t>
    </rPh>
    <rPh sb="26" eb="27">
      <t>ニチ</t>
    </rPh>
    <rPh sb="29" eb="31">
      <t>ヒッチャク</t>
    </rPh>
    <phoneticPr fontId="2"/>
  </si>
  <si>
    <t>12月5日締め・・・11/11～12/5の請求を12月10日まで必着。</t>
    <rPh sb="2" eb="3">
      <t>ガツ</t>
    </rPh>
    <rPh sb="4" eb="5">
      <t>ニチ</t>
    </rPh>
    <rPh sb="5" eb="6">
      <t>シ</t>
    </rPh>
    <rPh sb="21" eb="23">
      <t>セイキュウ</t>
    </rPh>
    <rPh sb="26" eb="27">
      <t>ガツ</t>
    </rPh>
    <rPh sb="29" eb="30">
      <t>ニチ</t>
    </rPh>
    <rPh sb="32" eb="34">
      <t>ヒッチャク</t>
    </rPh>
    <phoneticPr fontId="2"/>
  </si>
  <si>
    <t>支店名</t>
    <rPh sb="0" eb="3">
      <t>シテンメイ</t>
    </rPh>
    <phoneticPr fontId="2"/>
  </si>
  <si>
    <t>振 　込 　先
金融機関名</t>
    <rPh sb="0" eb="1">
      <t>シン</t>
    </rPh>
    <rPh sb="3" eb="4">
      <t>コ</t>
    </rPh>
    <rPh sb="6" eb="7">
      <t>サキ</t>
    </rPh>
    <rPh sb="8" eb="10">
      <t>キンユウ</t>
    </rPh>
    <rPh sb="10" eb="13">
      <t>キカンメイ</t>
    </rPh>
    <phoneticPr fontId="2"/>
  </si>
  <si>
    <t>作業所</t>
    <rPh sb="0" eb="3">
      <t>サギョウショ</t>
    </rPh>
    <phoneticPr fontId="2"/>
  </si>
  <si>
    <t>〇〇銀行</t>
    <rPh sb="2" eb="4">
      <t>ギンコウ</t>
    </rPh>
    <phoneticPr fontId="2"/>
  </si>
  <si>
    <t>〇〇出張所</t>
    <rPh sb="2" eb="5">
      <t>シュッチョウショ</t>
    </rPh>
    <phoneticPr fontId="2"/>
  </si>
  <si>
    <t>ﾕ)○○ショウジ</t>
    <phoneticPr fontId="2"/>
  </si>
  <si>
    <t>有限会社〇〇商事</t>
    <rPh sb="0" eb="4">
      <t>ユウゲンガイシャ</t>
    </rPh>
    <rPh sb="6" eb="8">
      <t>ショウジ</t>
    </rPh>
    <phoneticPr fontId="2"/>
  </si>
  <si>
    <t>※青色のセル部分に入力をお願いします。</t>
    <rPh sb="1" eb="3">
      <t>アオイロ</t>
    </rPh>
    <rPh sb="6" eb="8">
      <t>ブブン</t>
    </rPh>
    <rPh sb="9" eb="11">
      <t>ニュウリョク</t>
    </rPh>
    <rPh sb="13" eb="14">
      <t>ネガ</t>
    </rPh>
    <phoneticPr fontId="2"/>
  </si>
  <si>
    <t>※青色のセル部分に入力をお願いします.</t>
    <rPh sb="1" eb="3">
      <t>アオイロ</t>
    </rPh>
    <rPh sb="6" eb="8">
      <t>ブブン</t>
    </rPh>
    <rPh sb="9" eb="11">
      <t>ニュウリョク</t>
    </rPh>
    <rPh sb="13" eb="14">
      <t>ネガ</t>
    </rPh>
    <phoneticPr fontId="2"/>
  </si>
  <si>
    <t>請　求　書</t>
    <phoneticPr fontId="2"/>
  </si>
  <si>
    <t>代表取締役　山田　太郎</t>
    <rPh sb="0" eb="2">
      <t>ダイヒョウ</t>
    </rPh>
    <rPh sb="2" eb="5">
      <t>トリシマリヤク</t>
    </rPh>
    <rPh sb="6" eb="8">
      <t>ヤマダ</t>
    </rPh>
    <rPh sb="9" eb="11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</si>
</sst>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¥&quot;#,##0;[Red]&quot;¥&quot;\-#,##0"/>
    <numFmt numFmtId="176" formatCode="#,##0.0;[Red]\-#,##0.0"/>
    <numFmt numFmtId="177" formatCode="#,##0_ "/>
    <numFmt numFmtId="178" formatCode="000"/>
    <numFmt numFmtId="179" formatCode="000000000000000000"/>
    <numFmt numFmtId="180" formatCode="0000000000000"/>
    <numFmt numFmtId="181" formatCode="[&lt;=999]000;[&lt;=9999]000\-00;000\-0000"/>
    <numFmt numFmtId="182" formatCode="#"/>
    <numFmt numFmtId="183" formatCode="00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ﾌﾟﾚｾﾞﾝｽEB"/>
      <family val="1"/>
      <charset val="128"/>
    </font>
    <font>
      <sz val="11"/>
      <color theme="1"/>
      <name val="AR丸ゴシック体M"/>
      <family val="3"/>
      <charset val="128"/>
    </font>
    <font>
      <u/>
      <sz val="11"/>
      <color theme="1"/>
      <name val="AR丸ゴシック体M"/>
      <family val="3"/>
      <charset val="128"/>
    </font>
    <font>
      <sz val="11"/>
      <color rgb="FF0000CC"/>
      <name val="AR丸ゴシック体M"/>
      <family val="3"/>
      <charset val="128"/>
    </font>
    <font>
      <sz val="16"/>
      <name val="ＭＳ ゴシック"/>
      <family val="3"/>
      <charset val="128"/>
    </font>
    <font>
      <u/>
      <sz val="11"/>
      <name val="AR丸ゴシック体M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AR丸ゴシック体M"/>
      <family val="3"/>
      <charset val="128"/>
    </font>
    <font>
      <sz val="9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sz val="12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ashDotDot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dashed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ashed">
        <color auto="1"/>
      </right>
      <top style="dott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otted">
        <color auto="1"/>
      </bottom>
      <diagonal/>
    </border>
    <border>
      <left/>
      <right style="dashed">
        <color auto="1"/>
      </right>
      <top style="thin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/>
      <right style="dashed">
        <color auto="1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/>
      <right style="dash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auto="1"/>
      </right>
      <top/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dotted">
        <color indexed="64"/>
      </bottom>
      <diagonal/>
    </border>
    <border>
      <left/>
      <right style="dotted">
        <color auto="1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thin">
        <color auto="1"/>
      </right>
      <top style="dotted">
        <color auto="1"/>
      </top>
      <bottom/>
      <diagonal/>
    </border>
    <border>
      <left style="dashed">
        <color auto="1"/>
      </left>
      <right/>
      <top style="dotted">
        <color auto="1"/>
      </top>
      <bottom/>
      <diagonal/>
    </border>
    <border>
      <left/>
      <right style="dashed">
        <color auto="1"/>
      </right>
      <top style="dotted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dashed">
        <color auto="1"/>
      </left>
      <right/>
      <top/>
      <bottom style="dotted">
        <color auto="1"/>
      </bottom>
      <diagonal/>
    </border>
    <border>
      <left/>
      <right style="dashed">
        <color auto="1"/>
      </right>
      <top/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thin">
        <color auto="1"/>
      </right>
      <top style="dotted">
        <color auto="1"/>
      </top>
      <bottom style="medium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/>
    <xf numFmtId="0" fontId="9" fillId="0" borderId="0" xfId="0" applyFont="1" applyAlignment="1">
      <alignment horizontal="right" vertical="center"/>
    </xf>
    <xf numFmtId="49" fontId="12" fillId="0" borderId="19" xfId="0" applyNumberFormat="1" applyFont="1" applyBorder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 shrinkToFit="1"/>
    </xf>
    <xf numFmtId="0" fontId="13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>
      <alignment vertical="center"/>
    </xf>
    <xf numFmtId="0" fontId="9" fillId="0" borderId="37" xfId="0" applyFont="1" applyBorder="1" applyAlignment="1">
      <alignment horizontal="right"/>
    </xf>
    <xf numFmtId="0" fontId="9" fillId="0" borderId="0" xfId="0" applyFont="1" applyAlignment="1">
      <alignment horizontal="distributed" vertical="center"/>
    </xf>
    <xf numFmtId="0" fontId="9" fillId="0" borderId="25" xfId="0" applyFont="1" applyBorder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49" fontId="13" fillId="0" borderId="0" xfId="0" applyNumberFormat="1" applyFont="1" applyAlignment="1">
      <alignment horizontal="center" vertical="center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right" shrinkToFit="1"/>
    </xf>
    <xf numFmtId="0" fontId="9" fillId="0" borderId="22" xfId="0" applyFont="1" applyBorder="1" applyAlignment="1"/>
    <xf numFmtId="0" fontId="9" fillId="0" borderId="41" xfId="0" applyFont="1" applyBorder="1" applyAlignment="1"/>
    <xf numFmtId="177" fontId="9" fillId="0" borderId="0" xfId="0" applyNumberFormat="1" applyFont="1" applyAlignment="1"/>
    <xf numFmtId="177" fontId="9" fillId="0" borderId="0" xfId="0" applyNumberFormat="1" applyFo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9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distributed"/>
    </xf>
    <xf numFmtId="49" fontId="13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indent="1"/>
    </xf>
    <xf numFmtId="0" fontId="9" fillId="0" borderId="0" xfId="0" applyFont="1" applyAlignment="1">
      <alignment horizontal="right"/>
    </xf>
    <xf numFmtId="0" fontId="17" fillId="0" borderId="0" xfId="0" applyFont="1" applyAlignment="1"/>
    <xf numFmtId="0" fontId="17" fillId="0" borderId="0" xfId="0" applyFont="1" applyAlignment="1">
      <alignment vertical="top"/>
    </xf>
    <xf numFmtId="0" fontId="10" fillId="0" borderId="0" xfId="0" applyFont="1">
      <alignment vertical="center"/>
    </xf>
    <xf numFmtId="0" fontId="17" fillId="0" borderId="19" xfId="0" applyFont="1" applyBorder="1" applyAlignment="1">
      <alignment horizontal="center"/>
    </xf>
    <xf numFmtId="0" fontId="10" fillId="0" borderId="0" xfId="0" applyFont="1" applyAlignment="1">
      <alignment vertical="top"/>
    </xf>
    <xf numFmtId="0" fontId="21" fillId="0" borderId="0" xfId="0" applyFont="1" applyAlignment="1">
      <alignment horizontal="center"/>
    </xf>
    <xf numFmtId="0" fontId="10" fillId="0" borderId="0" xfId="0" applyFont="1" applyAlignment="1">
      <alignment horizontal="distributed" vertical="center"/>
    </xf>
    <xf numFmtId="0" fontId="11" fillId="0" borderId="0" xfId="0" applyFont="1">
      <alignment vertical="center"/>
    </xf>
    <xf numFmtId="0" fontId="21" fillId="0" borderId="0" xfId="0" applyFont="1" applyAlignment="1">
      <alignment horizontal="distributed"/>
    </xf>
    <xf numFmtId="0" fontId="21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right"/>
    </xf>
    <xf numFmtId="49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wrapText="1" indent="1" shrinkToFit="1"/>
    </xf>
    <xf numFmtId="0" fontId="9" fillId="0" borderId="63" xfId="0" applyFont="1" applyBorder="1">
      <alignment vertical="center"/>
    </xf>
    <xf numFmtId="0" fontId="9" fillId="0" borderId="64" xfId="0" applyFont="1" applyBorder="1">
      <alignment vertical="center"/>
    </xf>
    <xf numFmtId="0" fontId="9" fillId="0" borderId="65" xfId="0" applyFont="1" applyBorder="1">
      <alignment vertical="center"/>
    </xf>
    <xf numFmtId="0" fontId="9" fillId="0" borderId="50" xfId="0" applyFont="1" applyBorder="1">
      <alignment vertical="center"/>
    </xf>
    <xf numFmtId="0" fontId="9" fillId="0" borderId="66" xfId="0" applyFont="1" applyBorder="1">
      <alignment vertical="center"/>
    </xf>
    <xf numFmtId="0" fontId="9" fillId="0" borderId="67" xfId="0" applyFont="1" applyBorder="1">
      <alignment vertical="center"/>
    </xf>
    <xf numFmtId="0" fontId="9" fillId="0" borderId="68" xfId="0" applyFont="1" applyBorder="1">
      <alignment vertical="center"/>
    </xf>
    <xf numFmtId="49" fontId="14" fillId="0" borderId="24" xfId="0" applyNumberFormat="1" applyFont="1" applyBorder="1" applyAlignment="1"/>
    <xf numFmtId="49" fontId="12" fillId="0" borderId="0" xfId="0" applyNumberFormat="1" applyFont="1" applyAlignment="1">
      <alignment horizontal="center" vertical="center"/>
    </xf>
    <xf numFmtId="49" fontId="12" fillId="2" borderId="19" xfId="0" applyNumberFormat="1" applyFont="1" applyFill="1" applyBorder="1" applyAlignment="1" applyProtection="1">
      <alignment horizontal="center" vertical="center"/>
      <protection locked="0"/>
    </xf>
    <xf numFmtId="49" fontId="19" fillId="2" borderId="7" xfId="0" quotePrefix="1" applyNumberFormat="1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19" fillId="2" borderId="9" xfId="0" applyFont="1" applyFill="1" applyBorder="1" applyAlignment="1" applyProtection="1">
      <alignment horizontal="center" vertical="center" shrinkToFit="1"/>
      <protection locked="0"/>
    </xf>
    <xf numFmtId="49" fontId="9" fillId="2" borderId="10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12" xfId="0" applyFont="1" applyFill="1" applyBorder="1" applyAlignment="1" applyProtection="1">
      <alignment horizontal="center" vertical="center" shrinkToFit="1"/>
      <protection locked="0"/>
    </xf>
    <xf numFmtId="49" fontId="9" fillId="2" borderId="7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74" xfId="0" applyFont="1" applyFill="1" applyBorder="1" applyAlignment="1" applyProtection="1">
      <alignment horizontal="center" vertical="center" shrinkToFit="1"/>
      <protection locked="0"/>
    </xf>
    <xf numFmtId="0" fontId="9" fillId="2" borderId="75" xfId="0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14" xfId="0" applyFont="1" applyFill="1" applyBorder="1" applyAlignment="1" applyProtection="1">
      <alignment horizontal="center" vertical="center" shrinkToFit="1"/>
      <protection locked="0"/>
    </xf>
    <xf numFmtId="0" fontId="9" fillId="2" borderId="15" xfId="0" applyFont="1" applyFill="1" applyBorder="1" applyAlignment="1" applyProtection="1">
      <alignment horizontal="center" vertical="center" shrinkToFit="1"/>
      <protection locked="0"/>
    </xf>
    <xf numFmtId="49" fontId="17" fillId="2" borderId="7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9" fillId="2" borderId="9" xfId="0" applyFont="1" applyFill="1" applyBorder="1" applyAlignment="1" applyProtection="1">
      <alignment horizontal="center" vertical="center" shrinkToFit="1"/>
      <protection locked="0"/>
    </xf>
    <xf numFmtId="49" fontId="9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9" fillId="2" borderId="14" xfId="0" applyFont="1" applyFill="1" applyBorder="1" applyAlignment="1" applyProtection="1">
      <alignment vertical="center" shrinkToFit="1"/>
      <protection locked="0"/>
    </xf>
    <xf numFmtId="0" fontId="9" fillId="2" borderId="15" xfId="0" applyFont="1" applyFill="1" applyBorder="1" applyAlignment="1" applyProtection="1">
      <alignment vertical="center" shrinkToFit="1"/>
      <protection locked="0"/>
    </xf>
    <xf numFmtId="49" fontId="9" fillId="0" borderId="48" xfId="0" applyNumberFormat="1" applyFont="1" applyBorder="1" applyAlignment="1" applyProtection="1">
      <alignment horizontal="center" vertical="center" shrinkToFit="1"/>
      <protection locked="0"/>
    </xf>
    <xf numFmtId="49" fontId="9" fillId="0" borderId="23" xfId="0" applyNumberFormat="1" applyFont="1" applyBorder="1" applyAlignment="1" applyProtection="1">
      <alignment vertical="center" shrinkToFit="1"/>
      <protection locked="0"/>
    </xf>
    <xf numFmtId="49" fontId="9" fillId="0" borderId="49" xfId="0" applyNumberFormat="1" applyFont="1" applyBorder="1" applyAlignment="1" applyProtection="1">
      <alignment horizontal="center" vertical="center" shrinkToFit="1"/>
      <protection locked="0"/>
    </xf>
    <xf numFmtId="49" fontId="9" fillId="0" borderId="42" xfId="0" applyNumberFormat="1" applyFont="1" applyBorder="1" applyAlignment="1" applyProtection="1">
      <alignment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33" xfId="0" applyFont="1" applyBorder="1" applyAlignment="1" applyProtection="1">
      <alignment horizontal="center" vertical="center" shrinkToFit="1"/>
      <protection locked="0"/>
    </xf>
    <xf numFmtId="0" fontId="9" fillId="0" borderId="34" xfId="0" applyFont="1" applyBorder="1" applyAlignment="1" applyProtection="1">
      <alignment vertical="center" shrinkToFit="1"/>
      <protection locked="0"/>
    </xf>
    <xf numFmtId="49" fontId="9" fillId="0" borderId="30" xfId="0" applyNumberFormat="1" applyFont="1" applyBorder="1" applyAlignment="1" applyProtection="1">
      <alignment horizontal="center" vertical="center" shrinkToFit="1"/>
      <protection locked="0"/>
    </xf>
    <xf numFmtId="49" fontId="9" fillId="0" borderId="31" xfId="0" applyNumberFormat="1" applyFont="1" applyBorder="1" applyAlignment="1" applyProtection="1">
      <alignment vertical="center" shrinkToFit="1"/>
      <protection locked="0"/>
    </xf>
    <xf numFmtId="49" fontId="9" fillId="0" borderId="45" xfId="0" applyNumberFormat="1" applyFont="1" applyBorder="1" applyAlignment="1" applyProtection="1">
      <alignment horizontal="center" vertical="center" shrinkToFit="1"/>
      <protection locked="0"/>
    </xf>
    <xf numFmtId="49" fontId="9" fillId="0" borderId="44" xfId="0" applyNumberFormat="1" applyFont="1" applyBorder="1" applyAlignment="1" applyProtection="1">
      <alignment vertical="center" shrinkToFit="1"/>
      <protection locked="0"/>
    </xf>
    <xf numFmtId="49" fontId="9" fillId="0" borderId="33" xfId="0" applyNumberFormat="1" applyFont="1" applyBorder="1" applyAlignment="1" applyProtection="1">
      <alignment horizontal="center" vertical="center" shrinkToFit="1"/>
      <protection locked="0"/>
    </xf>
    <xf numFmtId="49" fontId="9" fillId="0" borderId="34" xfId="0" applyNumberFormat="1" applyFont="1" applyBorder="1" applyAlignment="1" applyProtection="1">
      <alignment vertical="center" shrinkToFit="1"/>
      <protection locked="0"/>
    </xf>
    <xf numFmtId="0" fontId="18" fillId="2" borderId="25" xfId="0" applyFont="1" applyFill="1" applyBorder="1" applyAlignment="1" applyProtection="1">
      <alignment horizontal="center"/>
      <protection locked="0"/>
    </xf>
    <xf numFmtId="49" fontId="9" fillId="2" borderId="25" xfId="0" applyNumberFormat="1" applyFont="1" applyFill="1" applyBorder="1" applyAlignment="1" applyProtection="1">
      <alignment horizontal="left" shrinkToFit="1"/>
      <protection locked="0"/>
    </xf>
    <xf numFmtId="0" fontId="18" fillId="0" borderId="0" xfId="0" applyFont="1" applyAlignment="1">
      <alignment horizontal="center" vertical="top"/>
    </xf>
    <xf numFmtId="0" fontId="23" fillId="0" borderId="0" xfId="0" applyFont="1" applyAlignment="1">
      <alignment horizontal="distributed" wrapText="1"/>
    </xf>
    <xf numFmtId="0" fontId="23" fillId="0" borderId="0" xfId="0" applyFont="1" applyAlignment="1">
      <alignment horizontal="distributed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181" fontId="9" fillId="0" borderId="0" xfId="0" applyNumberFormat="1" applyFont="1">
      <alignment vertical="center"/>
    </xf>
    <xf numFmtId="182" fontId="14" fillId="0" borderId="24" xfId="0" applyNumberFormat="1" applyFont="1" applyBorder="1" applyAlignment="1">
      <alignment horizontal="left" indent="1" shrinkToFit="1"/>
    </xf>
    <xf numFmtId="182" fontId="19" fillId="0" borderId="64" xfId="0" applyNumberFormat="1" applyFont="1" applyBorder="1" applyAlignment="1">
      <alignment horizontal="left" shrinkToFit="1"/>
    </xf>
    <xf numFmtId="49" fontId="22" fillId="0" borderId="0" xfId="0" applyNumberFormat="1" applyFont="1" applyAlignment="1">
      <alignment horizontal="right"/>
    </xf>
    <xf numFmtId="0" fontId="18" fillId="0" borderId="25" xfId="0" applyFont="1" applyBorder="1" applyAlignment="1">
      <alignment horizontal="center"/>
    </xf>
    <xf numFmtId="0" fontId="18" fillId="0" borderId="25" xfId="0" applyFont="1" applyBorder="1" applyAlignment="1"/>
    <xf numFmtId="176" fontId="9" fillId="0" borderId="0" xfId="1" applyNumberFormat="1" applyFont="1" applyBorder="1" applyAlignment="1" applyProtection="1">
      <alignment horizontal="center" vertical="center" shrinkToFit="1"/>
    </xf>
    <xf numFmtId="38" fontId="9" fillId="0" borderId="0" xfId="1" applyFont="1" applyBorder="1" applyAlignment="1" applyProtection="1">
      <alignment vertical="center" shrinkToFi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distributed" vertical="distributed" indent="1"/>
    </xf>
    <xf numFmtId="0" fontId="9" fillId="0" borderId="105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06" xfId="0" applyFont="1" applyBorder="1">
      <alignment vertical="center"/>
    </xf>
    <xf numFmtId="0" fontId="9" fillId="0" borderId="10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06" xfId="0" applyFont="1" applyBorder="1" applyAlignment="1">
      <alignment horizontal="center" vertical="center"/>
    </xf>
    <xf numFmtId="0" fontId="9" fillId="0" borderId="0" xfId="0" applyFont="1" applyAlignment="1">
      <alignment vertical="top"/>
    </xf>
    <xf numFmtId="0" fontId="9" fillId="0" borderId="35" xfId="0" applyFont="1" applyBorder="1" applyAlignment="1">
      <alignment horizontal="left" vertical="top"/>
    </xf>
    <xf numFmtId="0" fontId="9" fillId="0" borderId="36" xfId="0" applyFont="1" applyBorder="1">
      <alignment vertical="center"/>
    </xf>
    <xf numFmtId="0" fontId="9" fillId="0" borderId="38" xfId="0" applyFont="1" applyBorder="1">
      <alignment vertical="center"/>
    </xf>
    <xf numFmtId="0" fontId="9" fillId="0" borderId="38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/>
    </xf>
    <xf numFmtId="0" fontId="9" fillId="0" borderId="107" xfId="0" applyFont="1" applyBorder="1">
      <alignment vertical="center"/>
    </xf>
    <xf numFmtId="0" fontId="9" fillId="0" borderId="108" xfId="0" applyFont="1" applyBorder="1">
      <alignment vertical="center"/>
    </xf>
    <xf numFmtId="0" fontId="9" fillId="0" borderId="107" xfId="0" applyFont="1" applyBorder="1" applyAlignment="1">
      <alignment horizontal="center" vertical="center"/>
    </xf>
    <xf numFmtId="0" fontId="9" fillId="0" borderId="108" xfId="0" applyFont="1" applyBorder="1" applyAlignment="1">
      <alignment horizontal="left" vertical="top"/>
    </xf>
    <xf numFmtId="0" fontId="9" fillId="0" borderId="107" xfId="0" applyFont="1" applyBorder="1" applyAlignment="1">
      <alignment horizontal="left" vertical="top"/>
    </xf>
    <xf numFmtId="0" fontId="9" fillId="0" borderId="0" xfId="0" applyFont="1" applyAlignment="1">
      <alignment vertical="center" textRotation="255"/>
    </xf>
    <xf numFmtId="0" fontId="9" fillId="0" borderId="108" xfId="0" applyFont="1" applyBorder="1" applyAlignment="1">
      <alignment vertical="top"/>
    </xf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27" xfId="0" applyFont="1" applyBorder="1">
      <alignment vertical="center"/>
    </xf>
    <xf numFmtId="0" fontId="9" fillId="0" borderId="28" xfId="0" applyFont="1" applyBorder="1">
      <alignment vertical="center"/>
    </xf>
    <xf numFmtId="0" fontId="9" fillId="0" borderId="108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46" xfId="0" applyFont="1" applyBorder="1">
      <alignment vertical="center"/>
    </xf>
    <xf numFmtId="0" fontId="9" fillId="0" borderId="47" xfId="0" applyFont="1" applyBorder="1">
      <alignment vertical="center"/>
    </xf>
    <xf numFmtId="0" fontId="9" fillId="0" borderId="108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/>
    </xf>
    <xf numFmtId="0" fontId="9" fillId="0" borderId="37" xfId="0" applyFont="1" applyBorder="1">
      <alignment vertical="center"/>
    </xf>
    <xf numFmtId="0" fontId="9" fillId="0" borderId="79" xfId="0" applyFont="1" applyBorder="1" applyAlignment="1">
      <alignment vertical="top"/>
    </xf>
    <xf numFmtId="0" fontId="9" fillId="0" borderId="69" xfId="0" applyFont="1" applyBorder="1" applyAlignment="1">
      <alignment horizontal="center" vertical="center"/>
    </xf>
    <xf numFmtId="0" fontId="9" fillId="0" borderId="8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8" xfId="0" applyFont="1" applyBorder="1" applyAlignment="1">
      <alignment horizontal="center" vertical="center"/>
    </xf>
    <xf numFmtId="0" fontId="9" fillId="0" borderId="84" xfId="0" applyFont="1" applyBorder="1">
      <alignment vertical="center"/>
    </xf>
    <xf numFmtId="0" fontId="9" fillId="0" borderId="30" xfId="0" applyFont="1" applyBorder="1">
      <alignment vertical="center"/>
    </xf>
    <xf numFmtId="0" fontId="9" fillId="0" borderId="70" xfId="0" applyFont="1" applyBorder="1">
      <alignment vertical="center"/>
    </xf>
    <xf numFmtId="0" fontId="9" fillId="0" borderId="30" xfId="0" applyFont="1" applyBorder="1" applyAlignment="1">
      <alignment vertical="center" textRotation="255"/>
    </xf>
    <xf numFmtId="0" fontId="9" fillId="0" borderId="70" xfId="0" applyFont="1" applyBorder="1" applyAlignment="1"/>
    <xf numFmtId="0" fontId="9" fillId="0" borderId="81" xfId="0" applyFont="1" applyBorder="1">
      <alignment vertical="center"/>
    </xf>
    <xf numFmtId="0" fontId="9" fillId="0" borderId="83" xfId="0" applyFont="1" applyBorder="1" applyAlignment="1">
      <alignment vertical="top"/>
    </xf>
    <xf numFmtId="0" fontId="9" fillId="0" borderId="82" xfId="0" applyFont="1" applyBorder="1" applyAlignment="1">
      <alignment vertical="top"/>
    </xf>
    <xf numFmtId="181" fontId="9" fillId="0" borderId="0" xfId="0" applyNumberFormat="1" applyFont="1" applyAlignment="1">
      <alignment horizontal="center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shrinkToFit="1"/>
    </xf>
    <xf numFmtId="0" fontId="22" fillId="0" borderId="64" xfId="0" applyFont="1" applyBorder="1" applyAlignment="1">
      <alignment horizontal="left" shrinkToFit="1"/>
    </xf>
    <xf numFmtId="49" fontId="14" fillId="0" borderId="64" xfId="0" applyNumberFormat="1" applyFont="1" applyBorder="1" applyAlignment="1">
      <alignment horizontal="left" shrinkToFit="1"/>
    </xf>
    <xf numFmtId="49" fontId="17" fillId="0" borderId="0" xfId="0" applyNumberFormat="1" applyFont="1" applyAlignment="1">
      <alignment horizontal="center"/>
    </xf>
    <xf numFmtId="0" fontId="19" fillId="0" borderId="64" xfId="0" applyFont="1" applyBorder="1" applyAlignment="1">
      <alignment horizontal="left" shrinkToFit="1"/>
    </xf>
    <xf numFmtId="179" fontId="18" fillId="0" borderId="0" xfId="0" applyNumberFormat="1" applyFont="1" applyAlignment="1">
      <alignment horizontal="right" wrapText="1"/>
    </xf>
    <xf numFmtId="180" fontId="18" fillId="0" borderId="64" xfId="0" applyNumberFormat="1" applyFont="1" applyBorder="1" applyAlignment="1">
      <alignment horizontal="left" wrapText="1"/>
    </xf>
    <xf numFmtId="0" fontId="9" fillId="0" borderId="38" xfId="0" applyFont="1" applyBorder="1" applyAlignment="1">
      <alignment shrinkToFit="1"/>
    </xf>
    <xf numFmtId="0" fontId="21" fillId="0" borderId="27" xfId="0" applyFont="1" applyBorder="1" applyAlignment="1">
      <alignment horizontal="distributed"/>
    </xf>
    <xf numFmtId="0" fontId="11" fillId="0" borderId="0" xfId="0" applyFont="1" applyAlignment="1">
      <alignment horizontal="left" indent="1" shrinkToFit="1"/>
    </xf>
    <xf numFmtId="0" fontId="9" fillId="0" borderId="28" xfId="0" applyFont="1" applyBorder="1" applyAlignment="1">
      <alignment shrinkToFit="1"/>
    </xf>
    <xf numFmtId="0" fontId="15" fillId="0" borderId="0" xfId="0" applyFont="1" applyAlignment="1">
      <alignment horizontal="center"/>
    </xf>
    <xf numFmtId="0" fontId="23" fillId="0" borderId="27" xfId="0" applyFont="1" applyBorder="1" applyAlignment="1">
      <alignment horizontal="distributed" vertical="center" wrapText="1"/>
    </xf>
    <xf numFmtId="49" fontId="9" fillId="0" borderId="28" xfId="0" applyNumberFormat="1" applyFont="1" applyBorder="1" applyAlignment="1">
      <alignment horizontal="left" vertical="center" shrinkToFit="1"/>
    </xf>
    <xf numFmtId="49" fontId="9" fillId="0" borderId="0" xfId="0" applyNumberFormat="1" applyFont="1" applyAlignment="1">
      <alignment horizontal="left" vertical="center" shrinkToFit="1"/>
    </xf>
    <xf numFmtId="49" fontId="19" fillId="0" borderId="28" xfId="0" applyNumberFormat="1" applyFont="1" applyBorder="1" applyAlignment="1">
      <alignment shrinkToFit="1"/>
    </xf>
    <xf numFmtId="38" fontId="11" fillId="0" borderId="0" xfId="1" applyFont="1" applyBorder="1" applyAlignment="1" applyProtection="1">
      <alignment vertical="center" shrinkToFit="1"/>
    </xf>
    <xf numFmtId="38" fontId="11" fillId="0" borderId="0" xfId="1" applyFont="1" applyBorder="1" applyAlignment="1" applyProtection="1">
      <alignment shrinkToFit="1"/>
    </xf>
    <xf numFmtId="38" fontId="24" fillId="0" borderId="0" xfId="1" applyFont="1" applyBorder="1" applyAlignment="1" applyProtection="1">
      <alignment vertical="center"/>
    </xf>
    <xf numFmtId="178" fontId="19" fillId="0" borderId="0" xfId="0" applyNumberFormat="1" applyFont="1" applyProtection="1">
      <alignment vertical="center"/>
      <protection locked="0"/>
    </xf>
    <xf numFmtId="38" fontId="11" fillId="0" borderId="0" xfId="1" applyFont="1" applyFill="1" applyBorder="1" applyAlignment="1" applyProtection="1">
      <alignment vertical="center"/>
      <protection locked="0"/>
    </xf>
    <xf numFmtId="177" fontId="14" fillId="0" borderId="0" xfId="0" applyNumberFormat="1" applyFont="1">
      <alignment vertical="center"/>
    </xf>
    <xf numFmtId="177" fontId="9" fillId="0" borderId="0" xfId="0" applyNumberFormat="1" applyFont="1" applyAlignment="1">
      <alignment horizontal="right"/>
    </xf>
    <xf numFmtId="0" fontId="18" fillId="2" borderId="25" xfId="0" applyFont="1" applyFill="1" applyBorder="1" applyAlignment="1">
      <alignment horizontal="center"/>
    </xf>
    <xf numFmtId="49" fontId="9" fillId="2" borderId="25" xfId="0" applyNumberFormat="1" applyFont="1" applyFill="1" applyBorder="1" applyAlignment="1">
      <alignment horizontal="left" shrinkToFit="1"/>
    </xf>
    <xf numFmtId="0" fontId="29" fillId="0" borderId="0" xfId="0" applyFont="1">
      <alignment vertical="center"/>
    </xf>
    <xf numFmtId="49" fontId="12" fillId="2" borderId="19" xfId="0" applyNumberFormat="1" applyFont="1" applyFill="1" applyBorder="1" applyAlignment="1">
      <alignment horizontal="center" vertical="center"/>
    </xf>
    <xf numFmtId="178" fontId="19" fillId="0" borderId="0" xfId="0" applyNumberFormat="1" applyFont="1">
      <alignment vertical="center"/>
    </xf>
    <xf numFmtId="38" fontId="11" fillId="0" borderId="0" xfId="1" applyFont="1" applyFill="1" applyBorder="1" applyAlignment="1" applyProtection="1">
      <alignment vertical="center"/>
    </xf>
    <xf numFmtId="49" fontId="19" fillId="2" borderId="7" xfId="0" quotePrefix="1" applyNumberFormat="1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49" fontId="9" fillId="0" borderId="30" xfId="0" applyNumberFormat="1" applyFont="1" applyBorder="1" applyAlignment="1">
      <alignment horizontal="center" vertical="center" shrinkToFit="1"/>
    </xf>
    <xf numFmtId="49" fontId="9" fillId="0" borderId="31" xfId="0" applyNumberFormat="1" applyFont="1" applyBorder="1" applyAlignment="1">
      <alignment vertical="center" shrinkToFit="1"/>
    </xf>
    <xf numFmtId="49" fontId="9" fillId="2" borderId="10" xfId="0" applyNumberFormat="1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49" fontId="9" fillId="0" borderId="49" xfId="0" applyNumberFormat="1" applyFont="1" applyBorder="1" applyAlignment="1">
      <alignment horizontal="center" vertical="center" shrinkToFit="1"/>
    </xf>
    <xf numFmtId="49" fontId="9" fillId="0" borderId="42" xfId="0" applyNumberFormat="1" applyFont="1" applyBorder="1" applyAlignment="1">
      <alignment vertical="center" shrinkToFit="1"/>
    </xf>
    <xf numFmtId="49" fontId="9" fillId="2" borderId="73" xfId="0" applyNumberFormat="1" applyFont="1" applyFill="1" applyBorder="1" applyAlignment="1">
      <alignment horizontal="center" vertical="center" shrinkToFit="1"/>
    </xf>
    <xf numFmtId="0" fontId="9" fillId="2" borderId="74" xfId="0" applyFont="1" applyFill="1" applyBorder="1" applyAlignment="1">
      <alignment horizontal="center" vertical="center" shrinkToFit="1"/>
    </xf>
    <xf numFmtId="0" fontId="9" fillId="2" borderId="75" xfId="0" applyFont="1" applyFill="1" applyBorder="1" applyAlignment="1">
      <alignment horizontal="center" vertical="center" shrinkToFit="1"/>
    </xf>
    <xf numFmtId="49" fontId="17" fillId="2" borderId="76" xfId="0" applyNumberFormat="1" applyFont="1" applyFill="1" applyBorder="1" applyAlignment="1">
      <alignment horizontal="center" vertical="center" shrinkToFit="1"/>
    </xf>
    <xf numFmtId="49" fontId="17" fillId="2" borderId="77" xfId="0" applyNumberFormat="1" applyFont="1" applyFill="1" applyBorder="1" applyAlignment="1">
      <alignment horizontal="center" vertical="center" shrinkToFit="1"/>
    </xf>
    <xf numFmtId="49" fontId="9" fillId="0" borderId="45" xfId="0" applyNumberFormat="1" applyFont="1" applyBorder="1" applyAlignment="1">
      <alignment horizontal="center" vertical="center" shrinkToFit="1"/>
    </xf>
    <xf numFmtId="49" fontId="9" fillId="0" borderId="44" xfId="0" applyNumberFormat="1" applyFont="1" applyBorder="1" applyAlignment="1">
      <alignment vertical="center" shrinkToFit="1"/>
    </xf>
    <xf numFmtId="49" fontId="9" fillId="2" borderId="13" xfId="0" applyNumberFormat="1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shrinkToFit="1"/>
    </xf>
    <xf numFmtId="49" fontId="9" fillId="0" borderId="33" xfId="0" applyNumberFormat="1" applyFont="1" applyBorder="1" applyAlignment="1">
      <alignment horizontal="center" vertical="center" shrinkToFit="1"/>
    </xf>
    <xf numFmtId="49" fontId="9" fillId="0" borderId="34" xfId="0" applyNumberFormat="1" applyFont="1" applyBorder="1" applyAlignment="1">
      <alignment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9" fontId="9" fillId="0" borderId="48" xfId="0" applyNumberFormat="1" applyFont="1" applyBorder="1" applyAlignment="1">
      <alignment horizontal="center" vertical="center" shrinkToFit="1"/>
    </xf>
    <xf numFmtId="49" fontId="9" fillId="0" borderId="23" xfId="0" applyNumberFormat="1" applyFont="1" applyBorder="1" applyAlignment="1">
      <alignment vertical="center" shrinkToFit="1"/>
    </xf>
    <xf numFmtId="0" fontId="9" fillId="0" borderId="49" xfId="0" applyFont="1" applyBorder="1" applyAlignment="1">
      <alignment horizontal="center" vertical="center" shrinkToFit="1"/>
    </xf>
    <xf numFmtId="49" fontId="9" fillId="2" borderId="13" xfId="0" applyNumberFormat="1" applyFont="1" applyFill="1" applyBorder="1" applyAlignment="1">
      <alignment horizontal="right" vertical="center" shrinkToFit="1"/>
    </xf>
    <xf numFmtId="0" fontId="9" fillId="2" borderId="14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vertical="center" shrinkToFit="1"/>
    </xf>
    <xf numFmtId="0" fontId="9" fillId="0" borderId="33" xfId="0" applyFont="1" applyBorder="1" applyAlignment="1">
      <alignment horizontal="center" vertical="center" shrinkToFit="1"/>
    </xf>
    <xf numFmtId="0" fontId="9" fillId="0" borderId="34" xfId="0" applyFont="1" applyBorder="1" applyAlignment="1">
      <alignment vertical="center" shrinkToFit="1"/>
    </xf>
    <xf numFmtId="0" fontId="15" fillId="0" borderId="3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15" fillId="0" borderId="66" xfId="0" applyFont="1" applyBorder="1" applyAlignment="1">
      <alignment horizontal="center" vertical="center" textRotation="255"/>
    </xf>
    <xf numFmtId="0" fontId="15" fillId="0" borderId="67" xfId="0" applyFont="1" applyBorder="1" applyAlignment="1">
      <alignment horizontal="center" vertical="center" textRotation="255"/>
    </xf>
    <xf numFmtId="0" fontId="15" fillId="0" borderId="25" xfId="0" applyFont="1" applyBorder="1" applyAlignment="1">
      <alignment horizontal="center" vertical="center" textRotation="255"/>
    </xf>
    <xf numFmtId="0" fontId="15" fillId="0" borderId="68" xfId="0" applyFont="1" applyBorder="1" applyAlignment="1">
      <alignment horizontal="center" vertical="center" textRotation="255"/>
    </xf>
    <xf numFmtId="0" fontId="15" fillId="0" borderId="64" xfId="0" applyFont="1" applyBorder="1" applyAlignment="1">
      <alignment horizontal="center" vertical="center" textRotation="255"/>
    </xf>
    <xf numFmtId="0" fontId="15" fillId="0" borderId="65" xfId="0" applyFont="1" applyBorder="1" applyAlignment="1">
      <alignment horizontal="center" vertical="center" textRotation="255"/>
    </xf>
    <xf numFmtId="0" fontId="9" fillId="0" borderId="6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1" fillId="0" borderId="36" xfId="0" applyFont="1" applyBorder="1" applyAlignment="1">
      <alignment horizontal="right" vertical="center" wrapText="1" shrinkToFit="1"/>
    </xf>
    <xf numFmtId="0" fontId="11" fillId="0" borderId="91" xfId="0" applyFont="1" applyBorder="1" applyAlignment="1">
      <alignment horizontal="right" vertical="center" wrapText="1" shrinkToFit="1"/>
    </xf>
    <xf numFmtId="38" fontId="14" fillId="0" borderId="88" xfId="1" applyFont="1" applyBorder="1" applyAlignment="1" applyProtection="1">
      <alignment horizontal="right" vertical="center" shrinkToFit="1"/>
    </xf>
    <xf numFmtId="38" fontId="14" fillId="0" borderId="89" xfId="1" applyFont="1" applyBorder="1" applyAlignment="1" applyProtection="1">
      <alignment horizontal="right" vertical="center" shrinkToFit="1"/>
    </xf>
    <xf numFmtId="38" fontId="14" fillId="0" borderId="90" xfId="1" applyFont="1" applyBorder="1" applyAlignment="1" applyProtection="1">
      <alignment horizontal="right" vertical="center" shrinkToFit="1"/>
    </xf>
    <xf numFmtId="38" fontId="11" fillId="0" borderId="61" xfId="1" applyFont="1" applyBorder="1" applyAlignment="1" applyProtection="1">
      <alignment horizontal="center" vertical="center" shrinkToFit="1"/>
    </xf>
    <xf numFmtId="38" fontId="11" fillId="0" borderId="0" xfId="1" applyFont="1" applyBorder="1" applyAlignment="1" applyProtection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1" fillId="0" borderId="78" xfId="0" applyFont="1" applyBorder="1" applyAlignment="1">
      <alignment horizontal="center" vertical="center"/>
    </xf>
    <xf numFmtId="38" fontId="24" fillId="0" borderId="79" xfId="1" applyFont="1" applyBorder="1" applyAlignment="1" applyProtection="1">
      <alignment horizontal="center" vertical="center"/>
    </xf>
    <xf numFmtId="38" fontId="24" fillId="0" borderId="69" xfId="1" applyFont="1" applyBorder="1" applyAlignment="1" applyProtection="1">
      <alignment horizontal="center" vertical="center"/>
    </xf>
    <xf numFmtId="38" fontId="24" fillId="0" borderId="80" xfId="1" applyFont="1" applyBorder="1" applyAlignment="1" applyProtection="1">
      <alignment horizontal="center" vertical="center"/>
    </xf>
    <xf numFmtId="38" fontId="24" fillId="0" borderId="61" xfId="1" applyFont="1" applyBorder="1" applyAlignment="1" applyProtection="1">
      <alignment horizontal="center" vertical="center"/>
    </xf>
    <xf numFmtId="38" fontId="24" fillId="0" borderId="0" xfId="1" applyFont="1" applyBorder="1" applyAlignment="1" applyProtection="1">
      <alignment horizontal="center" vertical="center"/>
    </xf>
    <xf numFmtId="38" fontId="24" fillId="0" borderId="83" xfId="1" applyFont="1" applyBorder="1" applyAlignment="1" applyProtection="1">
      <alignment horizontal="center" vertical="center"/>
    </xf>
    <xf numFmtId="38" fontId="24" fillId="0" borderId="82" xfId="1" applyFont="1" applyBorder="1" applyAlignment="1" applyProtection="1">
      <alignment horizontal="center" vertical="center"/>
    </xf>
    <xf numFmtId="0" fontId="17" fillId="0" borderId="41" xfId="0" applyFont="1" applyBorder="1" applyAlignment="1">
      <alignment horizontal="left" vertical="center" wrapText="1" shrinkToFit="1"/>
    </xf>
    <xf numFmtId="0" fontId="17" fillId="0" borderId="49" xfId="0" applyFont="1" applyBorder="1" applyAlignment="1">
      <alignment horizontal="left" vertical="center" wrapText="1" shrinkToFit="1"/>
    </xf>
    <xf numFmtId="0" fontId="17" fillId="0" borderId="42" xfId="0" applyFont="1" applyBorder="1" applyAlignment="1">
      <alignment horizontal="left" vertical="center" wrapText="1" shrinkToFit="1"/>
    </xf>
    <xf numFmtId="38" fontId="11" fillId="0" borderId="41" xfId="1" applyFont="1" applyBorder="1" applyAlignment="1" applyProtection="1">
      <alignment horizontal="right" vertical="center" shrinkToFit="1"/>
    </xf>
    <xf numFmtId="38" fontId="11" fillId="0" borderId="49" xfId="1" applyFont="1" applyBorder="1" applyAlignment="1" applyProtection="1">
      <alignment horizontal="right" vertical="center" shrinkToFit="1"/>
    </xf>
    <xf numFmtId="38" fontId="11" fillId="0" borderId="42" xfId="1" applyFont="1" applyBorder="1" applyAlignment="1" applyProtection="1">
      <alignment horizontal="right" vertical="center" shrinkToFit="1"/>
    </xf>
    <xf numFmtId="38" fontId="11" fillId="0" borderId="41" xfId="1" applyFont="1" applyBorder="1" applyAlignment="1" applyProtection="1">
      <alignment horizontal="left" vertical="center" shrinkToFit="1"/>
    </xf>
    <xf numFmtId="38" fontId="11" fillId="0" borderId="49" xfId="1" applyFont="1" applyBorder="1" applyAlignment="1" applyProtection="1">
      <alignment horizontal="left" vertical="center" shrinkToFit="1"/>
    </xf>
    <xf numFmtId="38" fontId="11" fillId="0" borderId="42" xfId="1" applyFont="1" applyBorder="1" applyAlignment="1" applyProtection="1">
      <alignment horizontal="left" vertical="center" shrinkToFit="1"/>
    </xf>
    <xf numFmtId="0" fontId="17" fillId="0" borderId="32" xfId="0" applyFont="1" applyBorder="1" applyAlignment="1">
      <alignment horizontal="left" vertical="center" wrapText="1" shrinkToFit="1"/>
    </xf>
    <xf numFmtId="0" fontId="17" fillId="0" borderId="33" xfId="0" applyFont="1" applyBorder="1" applyAlignment="1">
      <alignment horizontal="left" vertical="center" wrapText="1" shrinkToFit="1"/>
    </xf>
    <xf numFmtId="0" fontId="17" fillId="0" borderId="34" xfId="0" applyFont="1" applyBorder="1" applyAlignment="1">
      <alignment horizontal="left" vertical="center" wrapText="1" shrinkToFit="1"/>
    </xf>
    <xf numFmtId="38" fontId="11" fillId="0" borderId="93" xfId="1" applyFont="1" applyBorder="1" applyAlignment="1" applyProtection="1">
      <alignment horizontal="right" vertical="center" shrinkToFit="1"/>
    </xf>
    <xf numFmtId="38" fontId="11" fillId="0" borderId="94" xfId="1" applyFont="1" applyBorder="1" applyAlignment="1" applyProtection="1">
      <alignment horizontal="right" vertical="center" shrinkToFit="1"/>
    </xf>
    <xf numFmtId="38" fontId="11" fillId="0" borderId="95" xfId="1" applyFont="1" applyBorder="1" applyAlignment="1" applyProtection="1">
      <alignment horizontal="right" vertical="center" shrinkToFit="1"/>
    </xf>
    <xf numFmtId="38" fontId="11" fillId="0" borderId="32" xfId="1" applyFont="1" applyBorder="1" applyAlignment="1" applyProtection="1">
      <alignment horizontal="left" vertical="center" shrinkToFit="1"/>
    </xf>
    <xf numFmtId="38" fontId="11" fillId="0" borderId="33" xfId="1" applyFont="1" applyBorder="1" applyAlignment="1" applyProtection="1">
      <alignment horizontal="left" vertical="center" shrinkToFit="1"/>
    </xf>
    <xf numFmtId="38" fontId="11" fillId="0" borderId="34" xfId="1" applyFont="1" applyBorder="1" applyAlignment="1" applyProtection="1">
      <alignment horizontal="left" vertical="center" shrinkToFit="1"/>
    </xf>
    <xf numFmtId="0" fontId="17" fillId="0" borderId="22" xfId="0" applyFont="1" applyBorder="1" applyAlignment="1">
      <alignment horizontal="left" vertical="center" wrapText="1" shrinkToFit="1"/>
    </xf>
    <xf numFmtId="0" fontId="17" fillId="0" borderId="48" xfId="0" applyFont="1" applyBorder="1" applyAlignment="1">
      <alignment horizontal="left" vertical="center" wrapText="1" shrinkToFit="1"/>
    </xf>
    <xf numFmtId="0" fontId="17" fillId="0" borderId="23" xfId="0" applyFont="1" applyBorder="1" applyAlignment="1">
      <alignment horizontal="left" vertical="center" wrapText="1" shrinkToFit="1"/>
    </xf>
    <xf numFmtId="38" fontId="11" fillId="0" borderId="22" xfId="1" applyFont="1" applyBorder="1" applyAlignment="1" applyProtection="1">
      <alignment horizontal="right" vertical="center" shrinkToFit="1"/>
    </xf>
    <xf numFmtId="38" fontId="11" fillId="0" borderId="48" xfId="1" applyFont="1" applyBorder="1" applyAlignment="1" applyProtection="1">
      <alignment horizontal="right" vertical="center" shrinkToFit="1"/>
    </xf>
    <xf numFmtId="38" fontId="11" fillId="0" borderId="23" xfId="1" applyFont="1" applyBorder="1" applyAlignment="1" applyProtection="1">
      <alignment horizontal="right" vertical="center" shrinkToFit="1"/>
    </xf>
    <xf numFmtId="38" fontId="11" fillId="0" borderId="22" xfId="1" applyFont="1" applyBorder="1" applyAlignment="1" applyProtection="1">
      <alignment horizontal="left" vertical="center" shrinkToFit="1"/>
    </xf>
    <xf numFmtId="38" fontId="11" fillId="0" borderId="48" xfId="1" applyFont="1" applyBorder="1" applyAlignment="1" applyProtection="1">
      <alignment horizontal="left" vertical="center" shrinkToFit="1"/>
    </xf>
    <xf numFmtId="38" fontId="11" fillId="0" borderId="23" xfId="1" applyFont="1" applyBorder="1" applyAlignment="1" applyProtection="1">
      <alignment horizontal="left" vertical="center" shrinkToFit="1"/>
    </xf>
    <xf numFmtId="0" fontId="23" fillId="0" borderId="27" xfId="0" applyFont="1" applyBorder="1" applyAlignment="1">
      <alignment horizontal="distributed" vertical="center" wrapText="1"/>
    </xf>
    <xf numFmtId="0" fontId="23" fillId="0" borderId="0" xfId="0" applyFont="1" applyAlignment="1">
      <alignment horizontal="distributed" vertical="center" wrapText="1"/>
    </xf>
    <xf numFmtId="49" fontId="9" fillId="2" borderId="25" xfId="0" applyNumberFormat="1" applyFont="1" applyFill="1" applyBorder="1" applyAlignment="1">
      <alignment horizontal="left" vertical="center" indent="1" shrinkToFit="1"/>
    </xf>
    <xf numFmtId="0" fontId="21" fillId="0" borderId="27" xfId="0" applyFont="1" applyBorder="1" applyAlignment="1">
      <alignment horizontal="distributed"/>
    </xf>
    <xf numFmtId="0" fontId="21" fillId="0" borderId="0" xfId="0" applyFont="1" applyAlignment="1">
      <alignment horizontal="distributed"/>
    </xf>
    <xf numFmtId="49" fontId="19" fillId="2" borderId="25" xfId="0" applyNumberFormat="1" applyFont="1" applyFill="1" applyBorder="1" applyAlignment="1">
      <alignment horizontal="left" vertical="center" indent="1" shrinkToFit="1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92" xfId="0" applyFont="1" applyBorder="1" applyAlignment="1">
      <alignment horizontal="center" vertical="center"/>
    </xf>
    <xf numFmtId="0" fontId="22" fillId="2" borderId="25" xfId="0" applyFont="1" applyFill="1" applyBorder="1" applyAlignment="1">
      <alignment horizontal="left" indent="1" shrinkToFit="1"/>
    </xf>
    <xf numFmtId="49" fontId="14" fillId="2" borderId="25" xfId="0" applyNumberFormat="1" applyFont="1" applyFill="1" applyBorder="1" applyAlignment="1">
      <alignment horizontal="left" indent="1" shrinkToFit="1"/>
    </xf>
    <xf numFmtId="49" fontId="17" fillId="0" borderId="0" xfId="0" applyNumberFormat="1" applyFont="1" applyAlignment="1">
      <alignment horizontal="center" vertical="center"/>
    </xf>
    <xf numFmtId="0" fontId="19" fillId="2" borderId="25" xfId="0" applyFont="1" applyFill="1" applyBorder="1" applyAlignment="1">
      <alignment horizontal="left" indent="1" shrinkToFit="1"/>
    </xf>
    <xf numFmtId="0" fontId="23" fillId="0" borderId="0" xfId="0" applyFont="1" applyAlignment="1">
      <alignment horizontal="distributed" wrapText="1"/>
    </xf>
    <xf numFmtId="180" fontId="18" fillId="2" borderId="25" xfId="0" applyNumberFormat="1" applyFont="1" applyFill="1" applyBorder="1" applyAlignment="1">
      <alignment horizontal="left" wrapText="1"/>
    </xf>
    <xf numFmtId="0" fontId="9" fillId="0" borderId="36" xfId="0" applyFont="1" applyBorder="1" applyAlignment="1">
      <alignment horizontal="right" shrinkToFit="1"/>
    </xf>
    <xf numFmtId="0" fontId="15" fillId="0" borderId="35" xfId="0" applyFont="1" applyBorder="1" applyAlignment="1">
      <alignment horizontal="right" vertical="top" wrapText="1"/>
    </xf>
    <xf numFmtId="0" fontId="15" fillId="0" borderId="36" xfId="0" applyFont="1" applyBorder="1" applyAlignment="1">
      <alignment horizontal="right" vertical="top" wrapText="1"/>
    </xf>
    <xf numFmtId="0" fontId="15" fillId="0" borderId="27" xfId="0" applyFont="1" applyBorder="1" applyAlignment="1">
      <alignment horizontal="right" vertical="top" wrapText="1"/>
    </xf>
    <xf numFmtId="0" fontId="15" fillId="0" borderId="0" xfId="0" applyFont="1" applyAlignment="1">
      <alignment horizontal="right" vertical="top" wrapText="1"/>
    </xf>
    <xf numFmtId="0" fontId="11" fillId="2" borderId="96" xfId="0" applyFont="1" applyFill="1" applyBorder="1" applyAlignment="1">
      <alignment horizontal="left" indent="1" shrinkToFit="1"/>
    </xf>
    <xf numFmtId="0" fontId="9" fillId="0" borderId="0" xfId="0" applyFont="1" applyAlignment="1">
      <alignment horizontal="center" shrinkToFit="1"/>
    </xf>
    <xf numFmtId="0" fontId="11" fillId="2" borderId="25" xfId="0" applyFont="1" applyFill="1" applyBorder="1" applyAlignment="1">
      <alignment horizontal="left" indent="1" shrinkToFit="1"/>
    </xf>
    <xf numFmtId="0" fontId="17" fillId="2" borderId="25" xfId="0" applyFont="1" applyFill="1" applyBorder="1" applyAlignment="1">
      <alignment horizontal="left" indent="1" shrinkToFit="1"/>
    </xf>
    <xf numFmtId="0" fontId="10" fillId="0" borderId="0" xfId="0" applyFont="1" applyAlignment="1">
      <alignment horizontal="center" vertical="top"/>
    </xf>
    <xf numFmtId="0" fontId="18" fillId="2" borderId="25" xfId="0" applyFont="1" applyFill="1" applyBorder="1" applyAlignment="1">
      <alignment horizontal="center"/>
    </xf>
    <xf numFmtId="0" fontId="21" fillId="0" borderId="0" xfId="0" applyFont="1" applyAlignment="1">
      <alignment horizontal="center" wrapText="1"/>
    </xf>
    <xf numFmtId="181" fontId="17" fillId="2" borderId="25" xfId="0" applyNumberFormat="1" applyFont="1" applyFill="1" applyBorder="1" applyAlignment="1">
      <alignment horizontal="left" indent="1"/>
    </xf>
    <xf numFmtId="0" fontId="9" fillId="0" borderId="60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11" fillId="2" borderId="32" xfId="0" applyFont="1" applyFill="1" applyBorder="1" applyAlignment="1">
      <alignment horizontal="left" vertical="center" shrinkToFit="1"/>
    </xf>
    <xf numFmtId="0" fontId="11" fillId="2" borderId="33" xfId="0" applyFont="1" applyFill="1" applyBorder="1" applyAlignment="1">
      <alignment horizontal="left" vertical="center" shrinkToFit="1"/>
    </xf>
    <xf numFmtId="0" fontId="11" fillId="2" borderId="34" xfId="0" applyFont="1" applyFill="1" applyBorder="1" applyAlignment="1">
      <alignment horizontal="left" vertical="center" shrinkToFit="1"/>
    </xf>
    <xf numFmtId="176" fontId="17" fillId="2" borderId="13" xfId="1" applyNumberFormat="1" applyFont="1" applyFill="1" applyBorder="1" applyAlignment="1" applyProtection="1">
      <alignment vertical="center" shrinkToFit="1"/>
    </xf>
    <xf numFmtId="176" fontId="17" fillId="2" borderId="14" xfId="1" applyNumberFormat="1" applyFont="1" applyFill="1" applyBorder="1" applyAlignment="1" applyProtection="1">
      <alignment vertical="center" shrinkToFit="1"/>
    </xf>
    <xf numFmtId="0" fontId="17" fillId="2" borderId="14" xfId="0" applyFont="1" applyFill="1" applyBorder="1" applyAlignment="1">
      <alignment horizontal="center" vertical="center" shrinkToFit="1"/>
    </xf>
    <xf numFmtId="176" fontId="17" fillId="2" borderId="15" xfId="1" applyNumberFormat="1" applyFont="1" applyFill="1" applyBorder="1" applyAlignment="1" applyProtection="1">
      <alignment vertical="center" shrinkToFit="1"/>
    </xf>
    <xf numFmtId="38" fontId="17" fillId="0" borderId="4" xfId="1" applyFont="1" applyBorder="1" applyAlignment="1" applyProtection="1">
      <alignment vertical="center" shrinkToFit="1"/>
    </xf>
    <xf numFmtId="38" fontId="17" fillId="0" borderId="53" xfId="1" applyFont="1" applyBorder="1" applyAlignment="1" applyProtection="1">
      <alignment vertical="center" shrinkToFit="1"/>
    </xf>
    <xf numFmtId="0" fontId="17" fillId="2" borderId="58" xfId="0" applyFont="1" applyFill="1" applyBorder="1" applyAlignment="1">
      <alignment horizontal="center" vertical="center" shrinkToFit="1"/>
    </xf>
    <xf numFmtId="0" fontId="17" fillId="2" borderId="59" xfId="0" applyFont="1" applyFill="1" applyBorder="1" applyAlignment="1">
      <alignment horizontal="center" vertical="center" shrinkToFit="1"/>
    </xf>
    <xf numFmtId="0" fontId="11" fillId="2" borderId="41" xfId="0" applyFont="1" applyFill="1" applyBorder="1" applyAlignment="1">
      <alignment horizontal="left" vertical="center" shrinkToFit="1"/>
    </xf>
    <xf numFmtId="0" fontId="11" fillId="2" borderId="49" xfId="0" applyFont="1" applyFill="1" applyBorder="1" applyAlignment="1">
      <alignment horizontal="left" vertical="center" shrinkToFit="1"/>
    </xf>
    <xf numFmtId="0" fontId="11" fillId="2" borderId="42" xfId="0" applyFont="1" applyFill="1" applyBorder="1" applyAlignment="1">
      <alignment horizontal="left" vertical="center" shrinkToFit="1"/>
    </xf>
    <xf numFmtId="176" fontId="17" fillId="2" borderId="10" xfId="1" applyNumberFormat="1" applyFont="1" applyFill="1" applyBorder="1" applyAlignment="1" applyProtection="1">
      <alignment horizontal="center" vertical="center" shrinkToFit="1"/>
    </xf>
    <xf numFmtId="176" fontId="17" fillId="2" borderId="11" xfId="1" applyNumberFormat="1" applyFont="1" applyFill="1" applyBorder="1" applyAlignment="1" applyProtection="1">
      <alignment horizontal="center" vertical="center" shrinkToFit="1"/>
    </xf>
    <xf numFmtId="0" fontId="17" fillId="2" borderId="11" xfId="0" applyFont="1" applyFill="1" applyBorder="1" applyAlignment="1">
      <alignment horizontal="center" vertical="center" shrinkToFit="1"/>
    </xf>
    <xf numFmtId="176" fontId="17" fillId="2" borderId="11" xfId="1" applyNumberFormat="1" applyFont="1" applyFill="1" applyBorder="1" applyAlignment="1" applyProtection="1">
      <alignment horizontal="right" vertical="center" shrinkToFit="1"/>
    </xf>
    <xf numFmtId="176" fontId="17" fillId="2" borderId="12" xfId="1" applyNumberFormat="1" applyFont="1" applyFill="1" applyBorder="1" applyAlignment="1" applyProtection="1">
      <alignment horizontal="right" vertical="center" shrinkToFit="1"/>
    </xf>
    <xf numFmtId="38" fontId="17" fillId="0" borderId="3" xfId="1" applyFont="1" applyBorder="1" applyAlignment="1" applyProtection="1">
      <alignment horizontal="right" vertical="center" shrinkToFit="1"/>
    </xf>
    <xf numFmtId="38" fontId="17" fillId="0" borderId="52" xfId="1" applyFont="1" applyBorder="1" applyAlignment="1" applyProtection="1">
      <alignment horizontal="right" vertical="center" shrinkToFit="1"/>
    </xf>
    <xf numFmtId="0" fontId="17" fillId="2" borderId="56" xfId="0" applyFont="1" applyFill="1" applyBorder="1" applyAlignment="1">
      <alignment horizontal="center" vertical="center" shrinkToFit="1"/>
    </xf>
    <xf numFmtId="0" fontId="17" fillId="2" borderId="57" xfId="0" applyFont="1" applyFill="1" applyBorder="1" applyAlignment="1">
      <alignment horizontal="center" vertical="center" shrinkToFit="1"/>
    </xf>
    <xf numFmtId="49" fontId="17" fillId="2" borderId="56" xfId="0" applyNumberFormat="1" applyFont="1" applyFill="1" applyBorder="1" applyAlignment="1">
      <alignment horizontal="center" vertical="center" shrinkToFit="1"/>
    </xf>
    <xf numFmtId="49" fontId="17" fillId="2" borderId="57" xfId="0" applyNumberFormat="1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7" fillId="0" borderId="40" xfId="0" applyFont="1" applyBorder="1" applyAlignment="1">
      <alignment horizontal="center"/>
    </xf>
    <xf numFmtId="0" fontId="9" fillId="0" borderId="0" xfId="0" applyFont="1" applyAlignment="1">
      <alignment horizontal="right" shrinkToFit="1"/>
    </xf>
    <xf numFmtId="0" fontId="9" fillId="0" borderId="0" xfId="0" applyFont="1" applyAlignment="1">
      <alignment horizontal="distributed"/>
    </xf>
    <xf numFmtId="0" fontId="17" fillId="0" borderId="25" xfId="0" applyFont="1" applyBorder="1" applyAlignment="1">
      <alignment shrinkToFit="1"/>
    </xf>
    <xf numFmtId="49" fontId="18" fillId="0" borderId="25" xfId="0" applyNumberFormat="1" applyFont="1" applyBorder="1" applyAlignment="1">
      <alignment horizontal="left" indent="1"/>
    </xf>
    <xf numFmtId="0" fontId="18" fillId="0" borderId="25" xfId="0" applyFont="1" applyBorder="1" applyAlignment="1">
      <alignment horizontal="left" indent="1"/>
    </xf>
    <xf numFmtId="0" fontId="9" fillId="0" borderId="18" xfId="0" applyFont="1" applyBorder="1" applyAlignment="1">
      <alignment horizontal="center" vertical="center"/>
    </xf>
    <xf numFmtId="0" fontId="11" fillId="2" borderId="22" xfId="0" applyFont="1" applyFill="1" applyBorder="1" applyAlignment="1">
      <alignment horizontal="left" vertical="center" shrinkToFit="1"/>
    </xf>
    <xf numFmtId="0" fontId="11" fillId="2" borderId="48" xfId="0" applyFont="1" applyFill="1" applyBorder="1" applyAlignment="1">
      <alignment horizontal="left" vertical="center" shrinkToFit="1"/>
    </xf>
    <xf numFmtId="0" fontId="11" fillId="2" borderId="23" xfId="0" applyFont="1" applyFill="1" applyBorder="1" applyAlignment="1">
      <alignment horizontal="left" vertical="center" shrinkToFit="1"/>
    </xf>
    <xf numFmtId="176" fontId="17" fillId="2" borderId="7" xfId="1" applyNumberFormat="1" applyFont="1" applyFill="1" applyBorder="1" applyAlignment="1" applyProtection="1">
      <alignment horizontal="center" vertical="center" shrinkToFit="1"/>
    </xf>
    <xf numFmtId="176" fontId="17" fillId="2" borderId="8" xfId="1" applyNumberFormat="1" applyFont="1" applyFill="1" applyBorder="1" applyAlignment="1" applyProtection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176" fontId="17" fillId="2" borderId="8" xfId="1" applyNumberFormat="1" applyFont="1" applyFill="1" applyBorder="1" applyAlignment="1" applyProtection="1">
      <alignment horizontal="right" vertical="center" shrinkToFit="1"/>
    </xf>
    <xf numFmtId="176" fontId="17" fillId="2" borderId="9" xfId="1" applyNumberFormat="1" applyFont="1" applyFill="1" applyBorder="1" applyAlignment="1" applyProtection="1">
      <alignment horizontal="right" vertical="center" shrinkToFit="1"/>
    </xf>
    <xf numFmtId="38" fontId="17" fillId="0" borderId="2" xfId="1" applyFont="1" applyBorder="1" applyAlignment="1" applyProtection="1">
      <alignment horizontal="right" vertical="center" shrinkToFit="1"/>
    </xf>
    <xf numFmtId="38" fontId="17" fillId="0" borderId="51" xfId="1" applyFont="1" applyBorder="1" applyAlignment="1" applyProtection="1">
      <alignment horizontal="right" vertical="center" shrinkToFit="1"/>
    </xf>
    <xf numFmtId="49" fontId="17" fillId="2" borderId="54" xfId="0" applyNumberFormat="1" applyFont="1" applyFill="1" applyBorder="1" applyAlignment="1">
      <alignment horizontal="center" vertical="center" shrinkToFit="1"/>
    </xf>
    <xf numFmtId="49" fontId="17" fillId="2" borderId="55" xfId="0" applyNumberFormat="1" applyFont="1" applyFill="1" applyBorder="1" applyAlignment="1">
      <alignment horizontal="center" vertical="center" shrinkToFit="1"/>
    </xf>
    <xf numFmtId="0" fontId="9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center" vertical="distributed"/>
    </xf>
    <xf numFmtId="6" fontId="9" fillId="0" borderId="0" xfId="2" applyFont="1" applyBorder="1" applyAlignment="1" applyProtection="1">
      <alignment horizontal="center" vertical="distributed"/>
    </xf>
    <xf numFmtId="0" fontId="9" fillId="0" borderId="100" xfId="0" applyFont="1" applyBorder="1" applyAlignment="1">
      <alignment horizontal="left" vertical="center" wrapText="1"/>
    </xf>
    <xf numFmtId="0" fontId="9" fillId="0" borderId="101" xfId="0" applyFont="1" applyBorder="1" applyAlignment="1">
      <alignment horizontal="left" vertical="center"/>
    </xf>
    <xf numFmtId="0" fontId="9" fillId="0" borderId="10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01" xfId="0" applyFont="1" applyBorder="1" applyAlignment="1">
      <alignment horizontal="center" vertical="center"/>
    </xf>
    <xf numFmtId="0" fontId="9" fillId="0" borderId="35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9" fillId="0" borderId="102" xfId="0" applyFont="1" applyBorder="1" applyAlignment="1">
      <alignment horizontal="center" vertical="center"/>
    </xf>
    <xf numFmtId="0" fontId="9" fillId="0" borderId="103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0" fontId="9" fillId="0" borderId="102" xfId="0" applyFont="1" applyBorder="1" applyAlignment="1">
      <alignment horizontal="left" vertical="center" wrapText="1"/>
    </xf>
    <xf numFmtId="0" fontId="9" fillId="0" borderId="104" xfId="0" applyFont="1" applyBorder="1" applyAlignment="1">
      <alignment horizontal="left" vertical="center"/>
    </xf>
    <xf numFmtId="0" fontId="9" fillId="0" borderId="101" xfId="0" applyFont="1" applyBorder="1" applyAlignment="1">
      <alignment horizontal="left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98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49" fontId="17" fillId="2" borderId="58" xfId="0" applyNumberFormat="1" applyFont="1" applyFill="1" applyBorder="1" applyAlignment="1">
      <alignment horizontal="center" vertical="center" shrinkToFit="1"/>
    </xf>
    <xf numFmtId="49" fontId="17" fillId="2" borderId="59" xfId="0" applyNumberFormat="1" applyFont="1" applyFill="1" applyBorder="1" applyAlignment="1">
      <alignment horizontal="center" vertical="center" shrinkToFit="1"/>
    </xf>
    <xf numFmtId="176" fontId="17" fillId="2" borderId="41" xfId="1" applyNumberFormat="1" applyFont="1" applyFill="1" applyBorder="1" applyAlignment="1" applyProtection="1">
      <alignment horizontal="center" vertical="center" shrinkToFit="1"/>
    </xf>
    <xf numFmtId="176" fontId="17" fillId="2" borderId="71" xfId="1" applyNumberFormat="1" applyFont="1" applyFill="1" applyBorder="1" applyAlignment="1" applyProtection="1">
      <alignment horizontal="center" vertical="center" shrinkToFit="1"/>
    </xf>
    <xf numFmtId="0" fontId="17" fillId="2" borderId="60" xfId="0" applyFont="1" applyFill="1" applyBorder="1" applyAlignment="1">
      <alignment horizontal="center" vertical="center" shrinkToFit="1"/>
    </xf>
    <xf numFmtId="0" fontId="17" fillId="2" borderId="42" xfId="0" applyFont="1" applyFill="1" applyBorder="1" applyAlignment="1">
      <alignment horizontal="center" vertical="center" shrinkToFit="1"/>
    </xf>
    <xf numFmtId="176" fontId="17" fillId="2" borderId="41" xfId="1" applyNumberFormat="1" applyFont="1" applyFill="1" applyBorder="1" applyAlignment="1" applyProtection="1">
      <alignment horizontal="right" vertical="center" shrinkToFit="1"/>
    </xf>
    <xf numFmtId="176" fontId="17" fillId="2" borderId="42" xfId="1" applyNumberFormat="1" applyFont="1" applyFill="1" applyBorder="1" applyAlignment="1" applyProtection="1">
      <alignment horizontal="right" vertical="center" shrinkToFit="1"/>
    </xf>
    <xf numFmtId="38" fontId="17" fillId="0" borderId="41" xfId="1" applyFont="1" applyBorder="1" applyAlignment="1" applyProtection="1">
      <alignment horizontal="right" vertical="center" shrinkToFit="1"/>
    </xf>
    <xf numFmtId="176" fontId="17" fillId="2" borderId="32" xfId="1" applyNumberFormat="1" applyFont="1" applyFill="1" applyBorder="1" applyAlignment="1" applyProtection="1">
      <alignment horizontal="center" vertical="center" shrinkToFit="1"/>
    </xf>
    <xf numFmtId="176" fontId="17" fillId="2" borderId="72" xfId="1" applyNumberFormat="1" applyFont="1" applyFill="1" applyBorder="1" applyAlignment="1" applyProtection="1">
      <alignment horizontal="center" vertical="center" shrinkToFit="1"/>
    </xf>
    <xf numFmtId="0" fontId="17" fillId="2" borderId="62" xfId="0" applyFont="1" applyFill="1" applyBorder="1" applyAlignment="1">
      <alignment horizontal="center" vertical="center" shrinkToFit="1"/>
    </xf>
    <xf numFmtId="0" fontId="17" fillId="2" borderId="34" xfId="0" applyFont="1" applyFill="1" applyBorder="1" applyAlignment="1">
      <alignment horizontal="center" vertical="center" shrinkToFit="1"/>
    </xf>
    <xf numFmtId="176" fontId="17" fillId="2" borderId="32" xfId="1" applyNumberFormat="1" applyFont="1" applyFill="1" applyBorder="1" applyAlignment="1" applyProtection="1">
      <alignment horizontal="right" vertical="center" shrinkToFit="1"/>
    </xf>
    <xf numFmtId="176" fontId="17" fillId="2" borderId="34" xfId="1" applyNumberFormat="1" applyFont="1" applyFill="1" applyBorder="1" applyAlignment="1" applyProtection="1">
      <alignment horizontal="right" vertical="center" shrinkToFit="1"/>
    </xf>
    <xf numFmtId="38" fontId="17" fillId="0" borderId="4" xfId="1" applyFont="1" applyBorder="1" applyAlignment="1" applyProtection="1">
      <alignment horizontal="right" vertical="center" shrinkToFit="1"/>
    </xf>
    <xf numFmtId="38" fontId="17" fillId="0" borderId="32" xfId="1" applyFont="1" applyBorder="1" applyAlignment="1" applyProtection="1">
      <alignment horizontal="right" vertical="center" shrinkToFit="1"/>
    </xf>
    <xf numFmtId="0" fontId="11" fillId="2" borderId="29" xfId="0" applyFont="1" applyFill="1" applyBorder="1" applyAlignment="1">
      <alignment horizontal="left" vertical="center" shrinkToFit="1"/>
    </xf>
    <xf numFmtId="0" fontId="11" fillId="2" borderId="30" xfId="0" applyFont="1" applyFill="1" applyBorder="1" applyAlignment="1">
      <alignment horizontal="left" vertical="center" shrinkToFit="1"/>
    </xf>
    <xf numFmtId="0" fontId="11" fillId="2" borderId="31" xfId="0" applyFont="1" applyFill="1" applyBorder="1" applyAlignment="1">
      <alignment horizontal="left" vertical="center" shrinkToFit="1"/>
    </xf>
    <xf numFmtId="176" fontId="17" fillId="2" borderId="29" xfId="1" applyNumberFormat="1" applyFont="1" applyFill="1" applyBorder="1" applyAlignment="1" applyProtection="1">
      <alignment horizontal="center" vertical="center" shrinkToFit="1"/>
    </xf>
    <xf numFmtId="176" fontId="17" fillId="2" borderId="70" xfId="1" applyNumberFormat="1" applyFont="1" applyFill="1" applyBorder="1" applyAlignment="1" applyProtection="1">
      <alignment horizontal="center" vertical="center" shrinkToFit="1"/>
    </xf>
    <xf numFmtId="0" fontId="17" fillId="2" borderId="84" xfId="0" applyFont="1" applyFill="1" applyBorder="1" applyAlignment="1">
      <alignment horizontal="center" vertical="center" shrinkToFit="1"/>
    </xf>
    <xf numFmtId="0" fontId="17" fillId="2" borderId="31" xfId="0" applyFont="1" applyFill="1" applyBorder="1" applyAlignment="1">
      <alignment horizontal="center" vertical="center" shrinkToFit="1"/>
    </xf>
    <xf numFmtId="176" fontId="17" fillId="2" borderId="29" xfId="1" applyNumberFormat="1" applyFont="1" applyFill="1" applyBorder="1" applyAlignment="1" applyProtection="1">
      <alignment horizontal="right" vertical="center" shrinkToFit="1"/>
    </xf>
    <xf numFmtId="176" fontId="17" fillId="2" borderId="31" xfId="1" applyNumberFormat="1" applyFont="1" applyFill="1" applyBorder="1" applyAlignment="1" applyProtection="1">
      <alignment horizontal="right" vertical="center" shrinkToFit="1"/>
    </xf>
    <xf numFmtId="38" fontId="17" fillId="0" borderId="85" xfId="1" applyFont="1" applyBorder="1" applyAlignment="1" applyProtection="1">
      <alignment horizontal="right" vertical="center" shrinkToFit="1"/>
    </xf>
    <xf numFmtId="38" fontId="17" fillId="0" borderId="29" xfId="1" applyFont="1" applyBorder="1" applyAlignment="1" applyProtection="1">
      <alignment horizontal="right" vertical="center" shrinkToFit="1"/>
    </xf>
    <xf numFmtId="49" fontId="17" fillId="2" borderId="86" xfId="0" applyNumberFormat="1" applyFont="1" applyFill="1" applyBorder="1" applyAlignment="1">
      <alignment horizontal="center" vertical="center" shrinkToFit="1"/>
    </xf>
    <xf numFmtId="49" fontId="17" fillId="2" borderId="87" xfId="0" applyNumberFormat="1" applyFont="1" applyFill="1" applyBorder="1" applyAlignment="1">
      <alignment horizontal="center" vertical="center" shrinkToFit="1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177" fontId="14" fillId="0" borderId="32" xfId="0" applyNumberFormat="1" applyFont="1" applyBorder="1" applyAlignment="1">
      <alignment horizontal="right" vertical="center" indent="1"/>
    </xf>
    <xf numFmtId="177" fontId="14" fillId="0" borderId="33" xfId="0" applyNumberFormat="1" applyFont="1" applyBorder="1" applyAlignment="1">
      <alignment horizontal="right" vertical="center" indent="1"/>
    </xf>
    <xf numFmtId="177" fontId="14" fillId="0" borderId="34" xfId="0" applyNumberFormat="1" applyFont="1" applyBorder="1" applyAlignment="1">
      <alignment horizontal="right" vertical="center" indent="1"/>
    </xf>
    <xf numFmtId="177" fontId="14" fillId="0" borderId="32" xfId="0" applyNumberFormat="1" applyFont="1" applyBorder="1" applyAlignment="1">
      <alignment horizontal="right" vertical="center"/>
    </xf>
    <xf numFmtId="177" fontId="14" fillId="0" borderId="33" xfId="0" applyNumberFormat="1" applyFont="1" applyBorder="1" applyAlignment="1">
      <alignment horizontal="right" vertical="center"/>
    </xf>
    <xf numFmtId="177" fontId="14" fillId="0" borderId="34" xfId="0" applyNumberFormat="1" applyFont="1" applyBorder="1" applyAlignment="1">
      <alignment horizontal="right" vertical="center"/>
    </xf>
    <xf numFmtId="38" fontId="24" fillId="2" borderId="1" xfId="1" applyFont="1" applyFill="1" applyBorder="1" applyAlignment="1" applyProtection="1">
      <alignment horizontal="center" vertical="center" shrinkToFit="1"/>
    </xf>
    <xf numFmtId="0" fontId="9" fillId="0" borderId="20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177" fontId="14" fillId="0" borderId="20" xfId="0" applyNumberFormat="1" applyFont="1" applyBorder="1" applyAlignment="1">
      <alignment horizontal="right" vertical="center" indent="1"/>
    </xf>
    <xf numFmtId="177" fontId="14" fillId="0" borderId="26" xfId="0" applyNumberFormat="1" applyFont="1" applyBorder="1" applyAlignment="1">
      <alignment horizontal="right" vertical="center" indent="1"/>
    </xf>
    <xf numFmtId="177" fontId="14" fillId="0" borderId="18" xfId="0" applyNumberFormat="1" applyFont="1" applyBorder="1" applyAlignment="1">
      <alignment horizontal="right" vertical="center" indent="1"/>
    </xf>
    <xf numFmtId="177" fontId="14" fillId="0" borderId="20" xfId="0" applyNumberFormat="1" applyFont="1" applyBorder="1" applyAlignment="1">
      <alignment horizontal="right" vertical="center"/>
    </xf>
    <xf numFmtId="177" fontId="14" fillId="0" borderId="26" xfId="0" applyNumberFormat="1" applyFont="1" applyBorder="1" applyAlignment="1">
      <alignment horizontal="right" vertical="center"/>
    </xf>
    <xf numFmtId="177" fontId="14" fillId="0" borderId="18" xfId="0" applyNumberFormat="1" applyFont="1" applyBorder="1" applyAlignment="1">
      <alignment horizontal="right" vertical="center"/>
    </xf>
    <xf numFmtId="0" fontId="9" fillId="0" borderId="4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177" fontId="14" fillId="0" borderId="22" xfId="0" applyNumberFormat="1" applyFont="1" applyBorder="1" applyAlignment="1">
      <alignment horizontal="right" vertical="center" indent="1"/>
    </xf>
    <xf numFmtId="177" fontId="14" fillId="0" borderId="48" xfId="0" applyNumberFormat="1" applyFont="1" applyBorder="1" applyAlignment="1">
      <alignment horizontal="right" vertical="center" indent="1"/>
    </xf>
    <xf numFmtId="177" fontId="14" fillId="0" borderId="23" xfId="0" applyNumberFormat="1" applyFont="1" applyBorder="1" applyAlignment="1">
      <alignment horizontal="right" vertical="center" indent="1"/>
    </xf>
    <xf numFmtId="177" fontId="14" fillId="0" borderId="22" xfId="0" applyNumberFormat="1" applyFont="1" applyBorder="1" applyAlignment="1">
      <alignment horizontal="right" vertical="center"/>
    </xf>
    <xf numFmtId="177" fontId="14" fillId="0" borderId="48" xfId="0" applyNumberFormat="1" applyFont="1" applyBorder="1" applyAlignment="1">
      <alignment horizontal="right" vertical="center"/>
    </xf>
    <xf numFmtId="177" fontId="14" fillId="0" borderId="23" xfId="0" applyNumberFormat="1" applyFont="1" applyBorder="1" applyAlignment="1">
      <alignment horizontal="right" vertical="center"/>
    </xf>
    <xf numFmtId="183" fontId="11" fillId="2" borderId="1" xfId="0" applyNumberFormat="1" applyFont="1" applyFill="1" applyBorder="1" applyAlignment="1">
      <alignment horizontal="center" vertical="center"/>
    </xf>
    <xf numFmtId="0" fontId="9" fillId="0" borderId="49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177" fontId="14" fillId="0" borderId="41" xfId="0" applyNumberFormat="1" applyFont="1" applyBorder="1" applyAlignment="1">
      <alignment horizontal="right" vertical="center" indent="1"/>
    </xf>
    <xf numFmtId="177" fontId="14" fillId="0" borderId="49" xfId="0" applyNumberFormat="1" applyFont="1" applyBorder="1" applyAlignment="1">
      <alignment horizontal="right" vertical="center" indent="1"/>
    </xf>
    <xf numFmtId="177" fontId="14" fillId="0" borderId="42" xfId="0" applyNumberFormat="1" applyFont="1" applyBorder="1" applyAlignment="1">
      <alignment horizontal="right" vertical="center" indent="1"/>
    </xf>
    <xf numFmtId="177" fontId="14" fillId="0" borderId="41" xfId="0" applyNumberFormat="1" applyFont="1" applyBorder="1" applyAlignment="1">
      <alignment horizontal="right" vertical="center"/>
    </xf>
    <xf numFmtId="177" fontId="14" fillId="0" borderId="49" xfId="0" applyNumberFormat="1" applyFont="1" applyBorder="1" applyAlignment="1">
      <alignment horizontal="right" vertical="center"/>
    </xf>
    <xf numFmtId="177" fontId="14" fillId="0" borderId="42" xfId="0" applyNumberFormat="1" applyFont="1" applyBorder="1" applyAlignment="1">
      <alignment horizontal="right" vertical="center"/>
    </xf>
    <xf numFmtId="182" fontId="22" fillId="0" borderId="24" xfId="0" applyNumberFormat="1" applyFont="1" applyBorder="1" applyAlignment="1">
      <alignment horizontal="left" indent="1" shrinkToFit="1"/>
    </xf>
    <xf numFmtId="182" fontId="14" fillId="0" borderId="24" xfId="0" applyNumberFormat="1" applyFont="1" applyBorder="1" applyAlignment="1">
      <alignment horizontal="left" indent="1" shrinkToFit="1"/>
    </xf>
    <xf numFmtId="182" fontId="19" fillId="0" borderId="24" xfId="0" applyNumberFormat="1" applyFont="1" applyBorder="1" applyAlignment="1">
      <alignment horizontal="left" indent="1" shrinkToFit="1"/>
    </xf>
    <xf numFmtId="0" fontId="20" fillId="0" borderId="0" xfId="0" applyFont="1" applyAlignment="1">
      <alignment horizontal="center" vertical="top"/>
    </xf>
    <xf numFmtId="0" fontId="18" fillId="0" borderId="25" xfId="0" applyFont="1" applyBorder="1" applyAlignment="1">
      <alignment horizontal="center"/>
    </xf>
    <xf numFmtId="181" fontId="17" fillId="0" borderId="25" xfId="0" applyNumberFormat="1" applyFont="1" applyBorder="1" applyAlignment="1">
      <alignment horizontal="left" indent="1"/>
    </xf>
    <xf numFmtId="182" fontId="17" fillId="0" borderId="25" xfId="0" applyNumberFormat="1" applyFont="1" applyBorder="1" applyAlignment="1">
      <alignment horizontal="left" indent="1" shrinkToFit="1"/>
    </xf>
    <xf numFmtId="182" fontId="18" fillId="0" borderId="25" xfId="0" applyNumberFormat="1" applyFont="1" applyBorder="1" applyAlignment="1">
      <alignment horizontal="left" wrapText="1"/>
    </xf>
    <xf numFmtId="0" fontId="11" fillId="2" borderId="96" xfId="0" applyFont="1" applyFill="1" applyBorder="1" applyAlignment="1" applyProtection="1">
      <alignment horizontal="left" indent="1" shrinkToFit="1"/>
      <protection locked="0"/>
    </xf>
    <xf numFmtId="181" fontId="17" fillId="2" borderId="25" xfId="0" applyNumberFormat="1" applyFont="1" applyFill="1" applyBorder="1" applyAlignment="1" applyProtection="1">
      <alignment horizontal="left" indent="1"/>
      <protection locked="0"/>
    </xf>
    <xf numFmtId="38" fontId="11" fillId="0" borderId="41" xfId="1" applyFont="1" applyBorder="1" applyAlignment="1" applyProtection="1">
      <alignment horizontal="left" vertical="center" shrinkToFit="1"/>
      <protection locked="0"/>
    </xf>
    <xf numFmtId="38" fontId="11" fillId="0" borderId="49" xfId="1" applyFont="1" applyBorder="1" applyAlignment="1" applyProtection="1">
      <alignment horizontal="left" vertical="center" shrinkToFit="1"/>
      <protection locked="0"/>
    </xf>
    <xf numFmtId="38" fontId="11" fillId="0" borderId="42" xfId="1" applyFont="1" applyBorder="1" applyAlignment="1" applyProtection="1">
      <alignment horizontal="left" vertical="center" shrinkToFit="1"/>
      <protection locked="0"/>
    </xf>
    <xf numFmtId="38" fontId="11" fillId="0" borderId="22" xfId="1" applyFont="1" applyBorder="1" applyAlignment="1" applyProtection="1">
      <alignment horizontal="left" vertical="center" shrinkToFit="1"/>
      <protection locked="0"/>
    </xf>
    <xf numFmtId="38" fontId="11" fillId="0" borderId="48" xfId="1" applyFont="1" applyBorder="1" applyAlignment="1" applyProtection="1">
      <alignment horizontal="left" vertical="center" shrinkToFit="1"/>
      <protection locked="0"/>
    </xf>
    <xf numFmtId="38" fontId="11" fillId="0" borderId="23" xfId="1" applyFont="1" applyBorder="1" applyAlignment="1" applyProtection="1">
      <alignment horizontal="left" vertical="center" shrinkToFit="1"/>
      <protection locked="0"/>
    </xf>
    <xf numFmtId="0" fontId="19" fillId="2" borderId="25" xfId="0" applyFont="1" applyFill="1" applyBorder="1" applyAlignment="1" applyProtection="1">
      <alignment horizontal="left" indent="1" shrinkToFit="1"/>
      <protection locked="0"/>
    </xf>
    <xf numFmtId="49" fontId="19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9" fillId="0" borderId="36" xfId="0" applyFont="1" applyBorder="1" applyAlignment="1" applyProtection="1">
      <alignment horizontal="right" shrinkToFit="1"/>
      <protection locked="0"/>
    </xf>
    <xf numFmtId="0" fontId="11" fillId="2" borderId="25" xfId="0" applyFont="1" applyFill="1" applyBorder="1" applyAlignment="1" applyProtection="1">
      <alignment horizontal="left" indent="1" shrinkToFit="1"/>
      <protection locked="0"/>
    </xf>
    <xf numFmtId="38" fontId="11" fillId="0" borderId="32" xfId="1" applyFont="1" applyBorder="1" applyAlignment="1" applyProtection="1">
      <alignment horizontal="left" vertical="center" shrinkToFit="1"/>
      <protection locked="0"/>
    </xf>
    <xf numFmtId="38" fontId="11" fillId="0" borderId="33" xfId="1" applyFont="1" applyBorder="1" applyAlignment="1" applyProtection="1">
      <alignment horizontal="left" vertical="center" shrinkToFit="1"/>
      <protection locked="0"/>
    </xf>
    <xf numFmtId="38" fontId="11" fillId="0" borderId="34" xfId="1" applyFont="1" applyBorder="1" applyAlignment="1" applyProtection="1">
      <alignment horizontal="left" vertical="center" shrinkToFit="1"/>
      <protection locked="0"/>
    </xf>
    <xf numFmtId="38" fontId="11" fillId="0" borderId="93" xfId="1" applyFont="1" applyBorder="1" applyAlignment="1" applyProtection="1">
      <alignment horizontal="right" vertical="center" shrinkToFit="1"/>
      <protection locked="0"/>
    </xf>
    <xf numFmtId="38" fontId="11" fillId="0" borderId="94" xfId="1" applyFont="1" applyBorder="1" applyAlignment="1" applyProtection="1">
      <alignment horizontal="right" vertical="center" shrinkToFit="1"/>
      <protection locked="0"/>
    </xf>
    <xf numFmtId="38" fontId="11" fillId="0" borderId="95" xfId="1" applyFont="1" applyBorder="1" applyAlignment="1" applyProtection="1">
      <alignment horizontal="right" vertical="center" shrinkToFit="1"/>
      <protection locked="0"/>
    </xf>
    <xf numFmtId="0" fontId="17" fillId="0" borderId="41" xfId="0" applyFont="1" applyBorder="1" applyAlignment="1" applyProtection="1">
      <alignment horizontal="left" vertical="center" wrapText="1" shrinkToFit="1"/>
      <protection locked="0"/>
    </xf>
    <xf numFmtId="0" fontId="17" fillId="0" borderId="49" xfId="0" applyFont="1" applyBorder="1" applyAlignment="1" applyProtection="1">
      <alignment horizontal="left" vertical="center" wrapText="1" shrinkToFit="1"/>
      <protection locked="0"/>
    </xf>
    <xf numFmtId="0" fontId="17" fillId="0" borderId="42" xfId="0" applyFont="1" applyBorder="1" applyAlignment="1" applyProtection="1">
      <alignment horizontal="left" vertical="center" wrapText="1" shrinkToFit="1"/>
      <protection locked="0"/>
    </xf>
    <xf numFmtId="0" fontId="15" fillId="0" borderId="63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38" fontId="11" fillId="0" borderId="41" xfId="1" applyFont="1" applyBorder="1" applyAlignment="1" applyProtection="1">
      <alignment horizontal="right" vertical="center" shrinkToFit="1"/>
      <protection locked="0"/>
    </xf>
    <xf numFmtId="38" fontId="11" fillId="0" borderId="49" xfId="1" applyFont="1" applyBorder="1" applyAlignment="1" applyProtection="1">
      <alignment horizontal="right" vertical="center" shrinkToFit="1"/>
      <protection locked="0"/>
    </xf>
    <xf numFmtId="38" fontId="11" fillId="0" borderId="42" xfId="1" applyFont="1" applyBorder="1" applyAlignment="1" applyProtection="1">
      <alignment horizontal="right" vertical="center" shrinkToFit="1"/>
      <protection locked="0"/>
    </xf>
    <xf numFmtId="0" fontId="17" fillId="0" borderId="32" xfId="0" applyFont="1" applyBorder="1" applyAlignment="1" applyProtection="1">
      <alignment horizontal="left" vertical="center" wrapText="1" shrinkToFit="1"/>
      <protection locked="0"/>
    </xf>
    <xf numFmtId="0" fontId="17" fillId="0" borderId="33" xfId="0" applyFont="1" applyBorder="1" applyAlignment="1" applyProtection="1">
      <alignment horizontal="left" vertical="center" wrapText="1" shrinkToFit="1"/>
      <protection locked="0"/>
    </xf>
    <xf numFmtId="0" fontId="17" fillId="0" borderId="34" xfId="0" applyFont="1" applyBorder="1" applyAlignment="1" applyProtection="1">
      <alignment horizontal="left" vertical="center" wrapText="1" shrinkToFit="1"/>
      <protection locked="0"/>
    </xf>
    <xf numFmtId="0" fontId="18" fillId="2" borderId="25" xfId="0" applyFont="1" applyFill="1" applyBorder="1" applyAlignment="1" applyProtection="1">
      <alignment horizontal="center"/>
      <protection locked="0"/>
    </xf>
    <xf numFmtId="49" fontId="9" fillId="2" borderId="25" xfId="0" applyNumberFormat="1" applyFont="1" applyFill="1" applyBorder="1" applyAlignment="1" applyProtection="1">
      <alignment horizontal="left" vertical="center" indent="1" shrinkToFit="1"/>
      <protection locked="0"/>
    </xf>
    <xf numFmtId="0" fontId="17" fillId="2" borderId="25" xfId="0" applyFont="1" applyFill="1" applyBorder="1" applyAlignment="1" applyProtection="1">
      <alignment horizontal="left" indent="1" shrinkToFit="1"/>
      <protection locked="0"/>
    </xf>
    <xf numFmtId="0" fontId="22" fillId="2" borderId="25" xfId="0" applyFont="1" applyFill="1" applyBorder="1" applyAlignment="1" applyProtection="1">
      <alignment horizontal="left" indent="1" shrinkToFit="1"/>
      <protection locked="0"/>
    </xf>
    <xf numFmtId="49" fontId="14" fillId="2" borderId="25" xfId="0" applyNumberFormat="1" applyFont="1" applyFill="1" applyBorder="1" applyAlignment="1" applyProtection="1">
      <alignment horizontal="left" indent="1" shrinkToFit="1"/>
      <protection locked="0"/>
    </xf>
    <xf numFmtId="180" fontId="18" fillId="2" borderId="25" xfId="0" applyNumberFormat="1" applyFont="1" applyFill="1" applyBorder="1" applyAlignment="1" applyProtection="1">
      <alignment horizontal="left" wrapText="1"/>
      <protection locked="0"/>
    </xf>
    <xf numFmtId="177" fontId="14" fillId="0" borderId="22" xfId="0" applyNumberFormat="1" applyFont="1" applyBorder="1" applyAlignment="1" applyProtection="1">
      <alignment horizontal="right" vertical="center" indent="1"/>
      <protection locked="0"/>
    </xf>
    <xf numFmtId="177" fontId="14" fillId="0" borderId="48" xfId="0" applyNumberFormat="1" applyFont="1" applyBorder="1" applyAlignment="1" applyProtection="1">
      <alignment horizontal="right" vertical="center" indent="1"/>
      <protection locked="0"/>
    </xf>
    <xf numFmtId="177" fontId="14" fillId="0" borderId="23" xfId="0" applyNumberFormat="1" applyFont="1" applyBorder="1" applyAlignment="1" applyProtection="1">
      <alignment horizontal="right" vertical="center" indent="1"/>
      <protection locked="0"/>
    </xf>
    <xf numFmtId="177" fontId="14" fillId="0" borderId="41" xfId="0" applyNumberFormat="1" applyFont="1" applyBorder="1" applyAlignment="1" applyProtection="1">
      <alignment horizontal="right" vertical="center" indent="1"/>
      <protection locked="0"/>
    </xf>
    <xf numFmtId="177" fontId="14" fillId="0" borderId="49" xfId="0" applyNumberFormat="1" applyFont="1" applyBorder="1" applyAlignment="1" applyProtection="1">
      <alignment horizontal="right" vertical="center" indent="1"/>
      <protection locked="0"/>
    </xf>
    <xf numFmtId="177" fontId="14" fillId="0" borderId="42" xfId="0" applyNumberFormat="1" applyFont="1" applyBorder="1" applyAlignment="1" applyProtection="1">
      <alignment horizontal="right" vertical="center" indent="1"/>
      <protection locked="0"/>
    </xf>
    <xf numFmtId="177" fontId="14" fillId="0" borderId="32" xfId="0" applyNumberFormat="1" applyFont="1" applyBorder="1" applyAlignment="1" applyProtection="1">
      <alignment horizontal="right" vertical="center" indent="1"/>
      <protection locked="0"/>
    </xf>
    <xf numFmtId="177" fontId="14" fillId="0" borderId="33" xfId="0" applyNumberFormat="1" applyFont="1" applyBorder="1" applyAlignment="1" applyProtection="1">
      <alignment horizontal="right" vertical="center" indent="1"/>
      <protection locked="0"/>
    </xf>
    <xf numFmtId="177" fontId="14" fillId="0" borderId="34" xfId="0" applyNumberFormat="1" applyFont="1" applyBorder="1" applyAlignment="1" applyProtection="1">
      <alignment horizontal="right" vertical="center" indent="1"/>
      <protection locked="0"/>
    </xf>
    <xf numFmtId="176" fontId="17" fillId="2" borderId="41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1" xfId="1" applyNumberFormat="1" applyFont="1" applyFill="1" applyBorder="1" applyAlignment="1" applyProtection="1">
      <alignment horizontal="center" vertical="center" shrinkToFit="1"/>
      <protection locked="0"/>
    </xf>
    <xf numFmtId="183" fontId="11" fillId="2" borderId="1" xfId="0" applyNumberFormat="1" applyFont="1" applyFill="1" applyBorder="1" applyAlignment="1" applyProtection="1">
      <alignment horizontal="center" vertical="center"/>
      <protection locked="0"/>
    </xf>
    <xf numFmtId="38" fontId="24" fillId="2" borderId="1" xfId="1" applyFont="1" applyFill="1" applyBorder="1" applyAlignment="1" applyProtection="1">
      <alignment horizontal="center" vertical="center" shrinkToFit="1"/>
      <protection locked="0"/>
    </xf>
    <xf numFmtId="0" fontId="17" fillId="2" borderId="84" xfId="0" applyFont="1" applyFill="1" applyBorder="1" applyAlignment="1" applyProtection="1">
      <alignment horizontal="center" vertical="center" shrinkToFit="1"/>
      <protection locked="0"/>
    </xf>
    <xf numFmtId="0" fontId="17" fillId="2" borderId="31" xfId="0" applyFont="1" applyFill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 applyProtection="1">
      <alignment horizontal="left" vertical="center" shrinkToFit="1"/>
      <protection locked="0"/>
    </xf>
    <xf numFmtId="0" fontId="11" fillId="2" borderId="33" xfId="0" applyFont="1" applyFill="1" applyBorder="1" applyAlignment="1" applyProtection="1">
      <alignment horizontal="left" vertical="center" shrinkToFit="1"/>
      <protection locked="0"/>
    </xf>
    <xf numFmtId="0" fontId="11" fillId="2" borderId="34" xfId="0" applyFont="1" applyFill="1" applyBorder="1" applyAlignment="1" applyProtection="1">
      <alignment horizontal="left" vertical="center" shrinkToFit="1"/>
      <protection locked="0"/>
    </xf>
    <xf numFmtId="0" fontId="11" fillId="2" borderId="41" xfId="0" applyFont="1" applyFill="1" applyBorder="1" applyAlignment="1" applyProtection="1">
      <alignment horizontal="left" vertical="center" shrinkToFit="1"/>
      <protection locked="0"/>
    </xf>
    <xf numFmtId="0" fontId="11" fillId="2" borderId="49" xfId="0" applyFont="1" applyFill="1" applyBorder="1" applyAlignment="1" applyProtection="1">
      <alignment horizontal="left" vertical="center" shrinkToFit="1"/>
      <protection locked="0"/>
    </xf>
    <xf numFmtId="0" fontId="11" fillId="2" borderId="42" xfId="0" applyFont="1" applyFill="1" applyBorder="1" applyAlignment="1" applyProtection="1">
      <alignment horizontal="left" vertical="center" shrinkToFit="1"/>
      <protection locked="0"/>
    </xf>
    <xf numFmtId="176" fontId="17" fillId="2" borderId="13" xfId="1" applyNumberFormat="1" applyFont="1" applyFill="1" applyBorder="1" applyAlignment="1" applyProtection="1">
      <alignment vertical="center" shrinkToFit="1"/>
      <protection locked="0"/>
    </xf>
    <xf numFmtId="176" fontId="17" fillId="2" borderId="14" xfId="1" applyNumberFormat="1" applyFont="1" applyFill="1" applyBorder="1" applyAlignment="1" applyProtection="1">
      <alignment vertical="center" shrinkToFit="1"/>
      <protection locked="0"/>
    </xf>
    <xf numFmtId="0" fontId="11" fillId="2" borderId="22" xfId="0" applyFont="1" applyFill="1" applyBorder="1" applyAlignment="1" applyProtection="1">
      <alignment horizontal="left" vertical="center" shrinkToFit="1"/>
      <protection locked="0"/>
    </xf>
    <xf numFmtId="0" fontId="11" fillId="2" borderId="48" xfId="0" applyFont="1" applyFill="1" applyBorder="1" applyAlignment="1" applyProtection="1">
      <alignment horizontal="left" vertical="center" shrinkToFit="1"/>
      <protection locked="0"/>
    </xf>
    <xf numFmtId="0" fontId="11" fillId="2" borderId="23" xfId="0" applyFont="1" applyFill="1" applyBorder="1" applyAlignment="1" applyProtection="1">
      <alignment horizontal="left" vertical="center" shrinkToFit="1"/>
      <protection locked="0"/>
    </xf>
    <xf numFmtId="49" fontId="17" fillId="2" borderId="5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7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29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0" xfId="1" applyNumberFormat="1" applyFont="1" applyFill="1" applyBorder="1" applyAlignment="1" applyProtection="1">
      <alignment horizontal="center" vertical="center" shrinkToFit="1"/>
      <protection locked="0"/>
    </xf>
    <xf numFmtId="49" fontId="17" fillId="2" borderId="86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8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9" xfId="0" applyFont="1" applyFill="1" applyBorder="1" applyAlignment="1" applyProtection="1">
      <alignment horizontal="left" vertical="center" shrinkToFit="1"/>
      <protection locked="0"/>
    </xf>
    <xf numFmtId="0" fontId="11" fillId="2" borderId="30" xfId="0" applyFont="1" applyFill="1" applyBorder="1" applyAlignment="1" applyProtection="1">
      <alignment horizontal="left" vertical="center" shrinkToFit="1"/>
      <protection locked="0"/>
    </xf>
    <xf numFmtId="0" fontId="11" fillId="2" borderId="31" xfId="0" applyFont="1" applyFill="1" applyBorder="1" applyAlignment="1" applyProtection="1">
      <alignment horizontal="left" vertical="center" shrinkToFit="1"/>
      <protection locked="0"/>
    </xf>
    <xf numFmtId="176" fontId="17" fillId="2" borderId="10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11" xfId="0" applyFont="1" applyFill="1" applyBorder="1" applyAlignment="1" applyProtection="1">
      <alignment horizontal="center" vertical="center" shrinkToFit="1"/>
      <protection locked="0"/>
    </xf>
    <xf numFmtId="176" fontId="17" fillId="2" borderId="11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1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15" xfId="1" applyNumberFormat="1" applyFont="1" applyFill="1" applyBorder="1" applyAlignment="1" applyProtection="1">
      <alignment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7" fillId="2" borderId="60" xfId="0" applyFont="1" applyFill="1" applyBorder="1" applyAlignment="1" applyProtection="1">
      <alignment horizontal="center" vertical="center" shrinkToFit="1"/>
      <protection locked="0"/>
    </xf>
    <xf numFmtId="0" fontId="17" fillId="2" borderId="42" xfId="0" applyFont="1" applyFill="1" applyBorder="1" applyAlignment="1" applyProtection="1">
      <alignment horizontal="center" vertical="center" shrinkToFit="1"/>
      <protection locked="0"/>
    </xf>
    <xf numFmtId="176" fontId="17" fillId="2" borderId="41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42" xfId="1" applyNumberFormat="1" applyFont="1" applyFill="1" applyBorder="1" applyAlignment="1" applyProtection="1">
      <alignment horizontal="right" vertical="center" shrinkToFit="1"/>
      <protection locked="0"/>
    </xf>
    <xf numFmtId="0" fontId="17" fillId="2" borderId="62" xfId="0" applyFont="1" applyFill="1" applyBorder="1" applyAlignment="1" applyProtection="1">
      <alignment horizontal="center" vertical="center" shrinkToFit="1"/>
      <protection locked="0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176" fontId="17" fillId="2" borderId="32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2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7" xfId="1" applyNumberFormat="1" applyFont="1" applyFill="1" applyBorder="1" applyAlignment="1" applyProtection="1">
      <alignment horizontal="center" vertical="center" shrinkToFit="1"/>
      <protection locked="0"/>
    </xf>
    <xf numFmtId="176" fontId="17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17" fillId="2" borderId="58" xfId="0" applyFont="1" applyFill="1" applyBorder="1" applyAlignment="1" applyProtection="1">
      <alignment horizontal="center" vertical="center" shrinkToFit="1"/>
      <protection locked="0"/>
    </xf>
    <xf numFmtId="0" fontId="17" fillId="2" borderId="59" xfId="0" applyFont="1" applyFill="1" applyBorder="1" applyAlignment="1" applyProtection="1">
      <alignment horizontal="center" vertical="center" shrinkToFit="1"/>
      <protection locked="0"/>
    </xf>
    <xf numFmtId="0" fontId="17" fillId="2" borderId="56" xfId="0" applyFont="1" applyFill="1" applyBorder="1" applyAlignment="1" applyProtection="1">
      <alignment horizontal="center" vertical="center" shrinkToFit="1"/>
      <protection locked="0"/>
    </xf>
    <xf numFmtId="0" fontId="17" fillId="2" borderId="57" xfId="0" applyFont="1" applyFill="1" applyBorder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176" fontId="17" fillId="2" borderId="32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34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29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31" xfId="1" applyNumberFormat="1" applyFont="1" applyFill="1" applyBorder="1" applyAlignment="1" applyProtection="1">
      <alignment horizontal="right" vertical="center" shrinkToFit="1"/>
      <protection locked="0"/>
    </xf>
    <xf numFmtId="49" fontId="17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5" xfId="0" applyNumberFormat="1" applyFont="1" applyFill="1" applyBorder="1" applyAlignment="1" applyProtection="1">
      <alignment horizontal="center" vertical="center" shrinkToFit="1"/>
      <protection locked="0"/>
    </xf>
    <xf numFmtId="176" fontId="17" fillId="2" borderId="8" xfId="1" applyNumberFormat="1" applyFont="1" applyFill="1" applyBorder="1" applyAlignment="1" applyProtection="1">
      <alignment horizontal="right" vertical="center" shrinkToFit="1"/>
      <protection locked="0"/>
    </xf>
    <xf numFmtId="176" fontId="17" fillId="2" borderId="9" xfId="1" applyNumberFormat="1" applyFont="1" applyFill="1" applyBorder="1" applyAlignment="1" applyProtection="1">
      <alignment horizontal="right" vertical="center" shrinkToFit="1"/>
      <protection locked="0"/>
    </xf>
    <xf numFmtId="49" fontId="17" fillId="2" borderId="58" xfId="0" applyNumberFormat="1" applyFont="1" applyFill="1" applyBorder="1" applyAlignment="1" applyProtection="1">
      <alignment horizontal="center" vertical="center" shrinkToFit="1"/>
      <protection locked="0"/>
    </xf>
    <xf numFmtId="49" fontId="17" fillId="2" borderId="59" xfId="0" applyNumberFormat="1" applyFont="1" applyFill="1" applyBorder="1" applyAlignment="1" applyProtection="1">
      <alignment horizontal="center" vertical="center" shrinkToFit="1"/>
      <protection locked="0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BC6FC-9B57-407F-954C-F5EE6DA4AEF3}">
  <sheetPr>
    <pageSetUpPr fitToPage="1"/>
  </sheetPr>
  <dimension ref="A1:Y46"/>
  <sheetViews>
    <sheetView showGridLines="0" showZeros="0" view="pageBreakPreview" zoomScale="90" zoomScaleNormal="100" zoomScaleSheetLayoutView="90" workbookViewId="0">
      <selection activeCell="B3" sqref="B3"/>
    </sheetView>
  </sheetViews>
  <sheetFormatPr defaultColWidth="4.125" defaultRowHeight="18" customHeight="1"/>
  <cols>
    <col min="1" max="9" width="4.5" style="3" customWidth="1"/>
    <col min="10" max="21" width="4.125" style="3" customWidth="1"/>
    <col min="22" max="24" width="4.875" style="3" customWidth="1"/>
    <col min="25" max="25" width="1.5" style="3" customWidth="1"/>
    <col min="26" max="16384" width="4.125" style="3"/>
  </cols>
  <sheetData>
    <row r="1" spans="1:25" ht="29.25" customHeight="1">
      <c r="A1" s="314" t="s">
        <v>22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</row>
    <row r="2" spans="1:25" ht="21">
      <c r="B2" s="188" t="s">
        <v>134</v>
      </c>
      <c r="G2" s="45"/>
      <c r="H2" s="45"/>
      <c r="I2" s="45"/>
      <c r="J2" s="45"/>
      <c r="K2" s="45"/>
      <c r="L2" s="45"/>
      <c r="M2" s="45"/>
      <c r="N2" s="45"/>
      <c r="O2" s="45"/>
      <c r="P2" s="315">
        <v>2025</v>
      </c>
      <c r="Q2" s="315"/>
      <c r="R2" s="315"/>
      <c r="S2" s="46" t="s">
        <v>0</v>
      </c>
      <c r="T2" s="186">
        <v>6</v>
      </c>
      <c r="U2" s="46" t="s">
        <v>9</v>
      </c>
      <c r="V2" s="186">
        <v>30</v>
      </c>
      <c r="W2" s="46" t="s">
        <v>2</v>
      </c>
      <c r="X2" s="46"/>
    </row>
    <row r="3" spans="1:25" ht="13.5" customHeight="1">
      <c r="G3" s="45"/>
      <c r="H3" s="45"/>
      <c r="I3" s="47"/>
      <c r="J3" s="47"/>
      <c r="K3" s="47"/>
      <c r="L3" s="47"/>
      <c r="M3" s="47"/>
      <c r="N3" s="47"/>
      <c r="O3" s="316"/>
      <c r="P3" s="316"/>
      <c r="Q3" s="316"/>
      <c r="R3" s="316"/>
      <c r="S3" s="53"/>
      <c r="T3" s="53"/>
      <c r="U3" s="53"/>
      <c r="V3" s="53"/>
    </row>
    <row r="4" spans="1:25" ht="25.5" customHeight="1">
      <c r="B4" s="41" t="s">
        <v>37</v>
      </c>
      <c r="G4" s="47"/>
      <c r="H4" s="47"/>
      <c r="W4" s="53"/>
      <c r="X4" s="53"/>
    </row>
    <row r="5" spans="1:25" ht="20.25" customHeight="1">
      <c r="B5" s="42" t="s">
        <v>38</v>
      </c>
      <c r="D5" s="100"/>
      <c r="E5" s="100"/>
      <c r="F5" s="100"/>
      <c r="G5" s="100"/>
      <c r="H5" s="100"/>
      <c r="N5" s="289" t="s">
        <v>99</v>
      </c>
      <c r="O5" s="289"/>
      <c r="P5" s="317">
        <v>1234567</v>
      </c>
      <c r="Q5" s="317"/>
      <c r="R5" s="317"/>
      <c r="S5" s="106"/>
      <c r="W5" s="53"/>
      <c r="X5" s="53"/>
    </row>
    <row r="6" spans="1:25" ht="5.0999999999999996" customHeight="1">
      <c r="D6" s="100"/>
      <c r="E6" s="100"/>
      <c r="F6" s="100"/>
      <c r="G6" s="100"/>
      <c r="H6" s="100"/>
      <c r="N6" s="49"/>
      <c r="O6" s="49"/>
      <c r="P6" s="161"/>
      <c r="Q6" s="161"/>
      <c r="R6" s="106"/>
      <c r="S6" s="106"/>
      <c r="W6" s="53"/>
      <c r="X6" s="53"/>
    </row>
    <row r="7" spans="1:25" ht="18" customHeight="1">
      <c r="B7" s="162" t="s">
        <v>90</v>
      </c>
      <c r="C7" s="48"/>
      <c r="D7" s="48"/>
      <c r="E7" s="48"/>
      <c r="N7" s="289" t="s">
        <v>10</v>
      </c>
      <c r="O7" s="289"/>
      <c r="P7" s="313" t="s">
        <v>114</v>
      </c>
      <c r="Q7" s="313"/>
      <c r="R7" s="313"/>
      <c r="S7" s="313"/>
      <c r="T7" s="313"/>
      <c r="U7" s="313"/>
      <c r="V7" s="313"/>
      <c r="W7" s="313"/>
      <c r="X7" s="313"/>
      <c r="Y7" s="313"/>
    </row>
    <row r="8" spans="1:25" ht="5.0999999999999996" customHeight="1">
      <c r="B8" s="48"/>
      <c r="C8" s="48"/>
      <c r="D8" s="48"/>
      <c r="E8" s="48"/>
      <c r="N8" s="49"/>
      <c r="O8" s="49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spans="1:25" ht="22.5" customHeight="1">
      <c r="A9" s="50"/>
      <c r="B9" s="50"/>
      <c r="C9" s="50"/>
      <c r="D9" s="50"/>
      <c r="E9" s="50"/>
      <c r="F9" s="50"/>
      <c r="G9" s="50"/>
      <c r="H9" s="50"/>
      <c r="I9" s="51"/>
      <c r="J9" s="7"/>
      <c r="K9" s="7"/>
      <c r="N9" s="289" t="s">
        <v>11</v>
      </c>
      <c r="O9" s="289"/>
      <c r="P9" s="299" t="s">
        <v>71</v>
      </c>
      <c r="Q9" s="299"/>
      <c r="R9" s="299"/>
      <c r="S9" s="299"/>
      <c r="T9" s="299"/>
      <c r="U9" s="299"/>
      <c r="V9" s="299"/>
      <c r="W9" s="299"/>
      <c r="X9" s="299"/>
      <c r="Y9" s="299"/>
    </row>
    <row r="10" spans="1:25" ht="5.0999999999999996" customHeight="1">
      <c r="A10" s="50"/>
      <c r="B10" s="50"/>
      <c r="C10" s="50"/>
      <c r="D10" s="50"/>
      <c r="E10" s="50"/>
      <c r="F10" s="50"/>
      <c r="G10" s="50"/>
      <c r="H10" s="50"/>
      <c r="I10" s="51"/>
      <c r="J10" s="7"/>
      <c r="K10" s="7"/>
      <c r="N10" s="49"/>
      <c r="O10" s="49"/>
      <c r="P10" s="164"/>
      <c r="Q10" s="164"/>
      <c r="R10" s="164"/>
      <c r="S10" s="164"/>
      <c r="T10" s="164"/>
      <c r="U10" s="164"/>
      <c r="V10" s="164"/>
      <c r="W10" s="164"/>
      <c r="X10" s="164"/>
      <c r="Y10" s="164"/>
    </row>
    <row r="11" spans="1:25" ht="20.100000000000001" customHeight="1">
      <c r="A11" s="50"/>
      <c r="B11" s="10"/>
      <c r="C11" s="50"/>
      <c r="D11" s="50"/>
      <c r="E11" s="50"/>
      <c r="F11" s="50"/>
      <c r="G11" s="50"/>
      <c r="H11" s="50"/>
      <c r="I11" s="50"/>
      <c r="J11" s="7"/>
      <c r="K11" s="7"/>
      <c r="N11" s="289" t="s">
        <v>12</v>
      </c>
      <c r="O11" s="289"/>
      <c r="P11" s="300" t="s">
        <v>136</v>
      </c>
      <c r="Q11" s="300"/>
      <c r="R11" s="300"/>
      <c r="S11" s="300"/>
      <c r="T11" s="300"/>
      <c r="U11" s="300"/>
      <c r="V11" s="300"/>
      <c r="W11" s="300"/>
      <c r="X11" s="301" t="s" ph="1">
        <v>13</v>
      </c>
      <c r="Y11" s="301"/>
    </row>
    <row r="12" spans="1:25" ht="5.0999999999999996" customHeight="1">
      <c r="A12" s="50"/>
      <c r="B12" s="10"/>
      <c r="C12" s="50"/>
      <c r="D12" s="50"/>
      <c r="E12" s="50"/>
      <c r="F12" s="50"/>
      <c r="G12" s="50"/>
      <c r="H12" s="50"/>
      <c r="I12" s="50"/>
      <c r="J12" s="7"/>
      <c r="K12" s="7"/>
      <c r="N12" s="49"/>
      <c r="O12" s="49"/>
      <c r="P12" s="165"/>
      <c r="Q12" s="165"/>
      <c r="R12" s="165"/>
      <c r="S12" s="165"/>
      <c r="T12" s="165"/>
      <c r="U12" s="165"/>
      <c r="V12" s="165"/>
      <c r="W12" s="165"/>
      <c r="X12" s="166" ph="1"/>
      <c r="Y12" s="166"/>
    </row>
    <row r="13" spans="1:25" ht="18" customHeight="1">
      <c r="A13" s="50"/>
      <c r="C13" s="50"/>
      <c r="D13" s="50"/>
      <c r="E13" s="50"/>
      <c r="F13" s="50"/>
      <c r="G13" s="50"/>
      <c r="H13" s="50"/>
      <c r="I13" s="50"/>
      <c r="N13" s="289" t="s">
        <v>17</v>
      </c>
      <c r="O13" s="289"/>
      <c r="P13" s="302" t="s">
        <v>102</v>
      </c>
      <c r="Q13" s="302"/>
      <c r="R13" s="302"/>
      <c r="S13" s="302"/>
      <c r="T13" s="302"/>
      <c r="U13" s="302"/>
      <c r="V13" s="302"/>
      <c r="W13" s="302"/>
      <c r="X13" s="302"/>
      <c r="Y13" s="302"/>
    </row>
    <row r="14" spans="1:25" ht="5.0999999999999996" customHeight="1">
      <c r="A14" s="50"/>
      <c r="C14" s="50"/>
      <c r="D14" s="50"/>
      <c r="E14" s="50"/>
      <c r="F14" s="50"/>
      <c r="G14" s="50"/>
      <c r="H14" s="50"/>
      <c r="I14" s="50"/>
      <c r="N14" s="49"/>
      <c r="O14" s="49"/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8" customHeight="1">
      <c r="A15" s="50"/>
      <c r="B15" s="10"/>
      <c r="C15" s="10"/>
      <c r="D15" s="34"/>
      <c r="E15" s="34"/>
      <c r="F15" s="10"/>
      <c r="G15" s="50"/>
      <c r="H15" s="50"/>
      <c r="I15" s="50"/>
      <c r="N15" s="303" t="s">
        <v>14</v>
      </c>
      <c r="O15" s="303"/>
      <c r="P15" s="168" t="s" ph="1">
        <v>88</v>
      </c>
      <c r="Q15" s="304">
        <v>1234567890123</v>
      </c>
      <c r="R15" s="304"/>
      <c r="S15" s="304"/>
      <c r="T15" s="304"/>
      <c r="U15" s="304"/>
      <c r="V15" s="304"/>
      <c r="W15" s="304"/>
      <c r="X15" s="304"/>
      <c r="Y15" s="304"/>
    </row>
    <row r="16" spans="1:25" ht="8.25" customHeight="1">
      <c r="A16" s="50"/>
      <c r="B16" s="10"/>
      <c r="C16" s="10"/>
      <c r="D16" s="34"/>
      <c r="E16" s="34"/>
      <c r="F16" s="10"/>
      <c r="G16" s="50"/>
      <c r="H16" s="50"/>
      <c r="I16" s="50"/>
      <c r="N16" s="101"/>
      <c r="O16" s="101"/>
      <c r="P16" s="168" ph="1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8" customHeight="1">
      <c r="A17" s="50"/>
      <c r="B17" s="10"/>
      <c r="C17" s="50"/>
      <c r="D17" s="50"/>
      <c r="E17" s="50"/>
      <c r="F17" s="50"/>
      <c r="G17" s="50"/>
      <c r="H17" s="50"/>
      <c r="I17" s="50"/>
      <c r="N17" s="306" t="s">
        <v>127</v>
      </c>
      <c r="O17" s="307"/>
      <c r="P17" s="310" t="s">
        <v>129</v>
      </c>
      <c r="Q17" s="310"/>
      <c r="R17" s="310"/>
      <c r="S17" s="310"/>
      <c r="T17" s="305" t="s">
        <v>126</v>
      </c>
      <c r="U17" s="305"/>
      <c r="V17" s="310" t="s">
        <v>130</v>
      </c>
      <c r="W17" s="310"/>
      <c r="X17" s="310"/>
      <c r="Y17" s="170"/>
    </row>
    <row r="18" spans="1:25" ht="5.0999999999999996" customHeight="1">
      <c r="A18" s="50"/>
      <c r="B18" s="10"/>
      <c r="C18" s="50"/>
      <c r="D18" s="50"/>
      <c r="E18" s="50"/>
      <c r="F18" s="50"/>
      <c r="G18" s="50"/>
      <c r="H18" s="50"/>
      <c r="I18" s="50"/>
      <c r="N18" s="308"/>
      <c r="O18" s="309"/>
      <c r="P18" s="172"/>
      <c r="Q18" s="172"/>
      <c r="R18" s="172"/>
      <c r="S18" s="20"/>
      <c r="T18" s="172"/>
      <c r="U18" s="172"/>
      <c r="V18" s="20"/>
      <c r="W18" s="8"/>
      <c r="X18" s="8"/>
      <c r="Y18" s="173"/>
    </row>
    <row r="19" spans="1:25" ht="19.5" customHeight="1">
      <c r="A19" s="50"/>
      <c r="B19" s="10"/>
      <c r="C19" s="50"/>
      <c r="D19" s="50"/>
      <c r="E19" s="50"/>
      <c r="F19" s="50"/>
      <c r="G19" s="50"/>
      <c r="H19" s="50"/>
      <c r="I19" s="50"/>
      <c r="N19" s="308"/>
      <c r="O19" s="309"/>
      <c r="P19" s="174" t="s">
        <v>100</v>
      </c>
      <c r="Q19" s="187" t="s">
        <v>101</v>
      </c>
      <c r="R19" s="311" t="s">
        <v>105</v>
      </c>
      <c r="S19" s="311"/>
      <c r="T19" s="312">
        <v>123456</v>
      </c>
      <c r="U19" s="312"/>
      <c r="V19" s="312"/>
      <c r="W19" s="312"/>
      <c r="X19" s="312"/>
      <c r="Y19" s="173"/>
    </row>
    <row r="20" spans="1:25" ht="5.0999999999999996" customHeight="1">
      <c r="A20" s="50"/>
      <c r="B20" s="10"/>
      <c r="C20" s="50"/>
      <c r="D20" s="50"/>
      <c r="E20" s="50"/>
      <c r="F20" s="50"/>
      <c r="G20" s="50"/>
      <c r="H20" s="50"/>
      <c r="I20" s="50"/>
      <c r="N20" s="171"/>
      <c r="O20" s="49"/>
      <c r="P20" s="172"/>
      <c r="Q20" s="172"/>
      <c r="R20" s="172"/>
      <c r="S20" s="20"/>
      <c r="T20" s="172"/>
      <c r="U20" s="172"/>
      <c r="V20" s="20"/>
      <c r="W20" s="8"/>
      <c r="X20" s="8"/>
      <c r="Y20" s="173"/>
    </row>
    <row r="21" spans="1:25" ht="17.25" customHeight="1">
      <c r="A21" s="50"/>
      <c r="B21" s="10"/>
      <c r="C21" s="50"/>
      <c r="D21" s="50"/>
      <c r="E21" s="50"/>
      <c r="F21" s="50"/>
      <c r="G21" s="50"/>
      <c r="H21" s="50"/>
      <c r="I21" s="50"/>
      <c r="N21" s="285" t="s">
        <v>76</v>
      </c>
      <c r="O21" s="286"/>
      <c r="P21" s="287" t="s">
        <v>131</v>
      </c>
      <c r="Q21" s="287"/>
      <c r="R21" s="287"/>
      <c r="S21" s="287"/>
      <c r="T21" s="287"/>
      <c r="U21" s="287"/>
      <c r="V21" s="287"/>
      <c r="W21" s="287"/>
      <c r="X21" s="287"/>
      <c r="Y21" s="176"/>
    </row>
    <row r="22" spans="1:25" ht="5.0999999999999996" customHeight="1">
      <c r="A22" s="50"/>
      <c r="B22" s="10"/>
      <c r="C22" s="50"/>
      <c r="D22" s="50"/>
      <c r="E22" s="50"/>
      <c r="F22" s="50"/>
      <c r="G22" s="50"/>
      <c r="H22" s="50"/>
      <c r="I22" s="50"/>
      <c r="N22" s="175"/>
      <c r="O22" s="102"/>
      <c r="P22" s="177"/>
      <c r="Q22" s="177"/>
      <c r="R22" s="177"/>
      <c r="S22" s="177"/>
      <c r="T22" s="177"/>
      <c r="U22" s="177"/>
      <c r="V22" s="177"/>
      <c r="W22" s="177"/>
      <c r="X22" s="177"/>
      <c r="Y22" s="176"/>
    </row>
    <row r="23" spans="1:25" ht="18" customHeight="1">
      <c r="A23" s="50"/>
      <c r="B23" s="10"/>
      <c r="C23" s="50"/>
      <c r="D23" s="50"/>
      <c r="E23" s="50"/>
      <c r="F23" s="50"/>
      <c r="G23" s="50"/>
      <c r="H23" s="50"/>
      <c r="I23" s="50"/>
      <c r="N23" s="288" t="s">
        <v>75</v>
      </c>
      <c r="O23" s="289"/>
      <c r="P23" s="290" t="s">
        <v>132</v>
      </c>
      <c r="Q23" s="290"/>
      <c r="R23" s="290"/>
      <c r="S23" s="290"/>
      <c r="T23" s="290"/>
      <c r="U23" s="290"/>
      <c r="V23" s="290"/>
      <c r="W23" s="290"/>
      <c r="X23" s="290"/>
      <c r="Y23" s="178"/>
    </row>
    <row r="24" spans="1:25" ht="6" customHeight="1"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7"/>
    </row>
    <row r="25" spans="1:25" ht="12" customHeight="1"/>
    <row r="26" spans="1:25" ht="5.0999999999999996" customHeight="1">
      <c r="Y26" s="52"/>
    </row>
    <row r="27" spans="1:25" s="11" customFormat="1" ht="20.100000000000001" customHeight="1">
      <c r="A27" s="291" t="s">
        <v>83</v>
      </c>
      <c r="B27" s="291"/>
      <c r="C27" s="291"/>
      <c r="D27" s="291"/>
      <c r="E27" s="291"/>
      <c r="F27" s="291"/>
      <c r="G27" s="291"/>
      <c r="H27" s="291"/>
      <c r="I27" s="292"/>
      <c r="J27" s="293" t="s">
        <v>92</v>
      </c>
      <c r="K27" s="294"/>
      <c r="L27" s="294"/>
      <c r="M27" s="294"/>
      <c r="N27" s="294"/>
      <c r="O27" s="294"/>
      <c r="P27" s="294"/>
      <c r="Q27" s="295"/>
      <c r="R27" s="296"/>
      <c r="S27" s="297"/>
      <c r="T27" s="297"/>
      <c r="U27" s="297"/>
      <c r="V27" s="297"/>
      <c r="W27" s="297"/>
      <c r="X27" s="297"/>
      <c r="Y27" s="298"/>
    </row>
    <row r="28" spans="1:25" ht="31.5" customHeight="1">
      <c r="A28" s="276" t="str">
        <f>請求書入力例!D13</f>
        <v>A工事</v>
      </c>
      <c r="B28" s="277"/>
      <c r="C28" s="277"/>
      <c r="D28" s="277"/>
      <c r="E28" s="277"/>
      <c r="F28" s="277"/>
      <c r="G28" s="277"/>
      <c r="H28" s="277"/>
      <c r="I28" s="278"/>
      <c r="J28" s="279">
        <f>請求書入力例!P21</f>
        <v>883160</v>
      </c>
      <c r="K28" s="280"/>
      <c r="L28" s="280"/>
      <c r="M28" s="280"/>
      <c r="N28" s="280"/>
      <c r="O28" s="280"/>
      <c r="P28" s="280"/>
      <c r="Q28" s="281"/>
      <c r="R28" s="282"/>
      <c r="S28" s="283"/>
      <c r="T28" s="283"/>
      <c r="U28" s="283"/>
      <c r="V28" s="283"/>
      <c r="W28" s="283"/>
      <c r="X28" s="283"/>
      <c r="Y28" s="284"/>
    </row>
    <row r="29" spans="1:25" ht="31.5" customHeight="1">
      <c r="A29" s="258" t="s">
        <v>115</v>
      </c>
      <c r="B29" s="259"/>
      <c r="C29" s="259"/>
      <c r="D29" s="259"/>
      <c r="E29" s="259"/>
      <c r="F29" s="259"/>
      <c r="G29" s="259"/>
      <c r="H29" s="259"/>
      <c r="I29" s="260"/>
      <c r="J29" s="261">
        <v>880000</v>
      </c>
      <c r="K29" s="262"/>
      <c r="L29" s="262"/>
      <c r="M29" s="262"/>
      <c r="N29" s="262"/>
      <c r="O29" s="262"/>
      <c r="P29" s="262"/>
      <c r="Q29" s="263"/>
      <c r="R29" s="264"/>
      <c r="S29" s="265"/>
      <c r="T29" s="265"/>
      <c r="U29" s="265"/>
      <c r="V29" s="265"/>
      <c r="W29" s="265"/>
      <c r="X29" s="265"/>
      <c r="Y29" s="266"/>
    </row>
    <row r="30" spans="1:25" ht="31.5" customHeight="1">
      <c r="A30" s="258" t="s">
        <v>116</v>
      </c>
      <c r="B30" s="259"/>
      <c r="C30" s="259"/>
      <c r="D30" s="259"/>
      <c r="E30" s="259"/>
      <c r="F30" s="259"/>
      <c r="G30" s="259"/>
      <c r="H30" s="259"/>
      <c r="I30" s="260"/>
      <c r="J30" s="261">
        <v>55000</v>
      </c>
      <c r="K30" s="262"/>
      <c r="L30" s="262"/>
      <c r="M30" s="262"/>
      <c r="N30" s="262"/>
      <c r="O30" s="262"/>
      <c r="P30" s="262"/>
      <c r="Q30" s="263"/>
      <c r="R30" s="264"/>
      <c r="S30" s="265"/>
      <c r="T30" s="265"/>
      <c r="U30" s="265"/>
      <c r="V30" s="265"/>
      <c r="W30" s="265"/>
      <c r="X30" s="265"/>
      <c r="Y30" s="266"/>
    </row>
    <row r="31" spans="1:25" ht="31.5" customHeight="1">
      <c r="A31" s="258" t="s">
        <v>117</v>
      </c>
      <c r="B31" s="259"/>
      <c r="C31" s="259"/>
      <c r="D31" s="259"/>
      <c r="E31" s="259"/>
      <c r="F31" s="259"/>
      <c r="G31" s="259"/>
      <c r="H31" s="259"/>
      <c r="I31" s="260"/>
      <c r="J31" s="261">
        <v>88000</v>
      </c>
      <c r="K31" s="262"/>
      <c r="L31" s="262"/>
      <c r="M31" s="262"/>
      <c r="N31" s="262"/>
      <c r="O31" s="262"/>
      <c r="P31" s="262"/>
      <c r="Q31" s="263"/>
      <c r="R31" s="264"/>
      <c r="S31" s="265"/>
      <c r="T31" s="265"/>
      <c r="U31" s="265"/>
      <c r="V31" s="265"/>
      <c r="W31" s="265"/>
      <c r="X31" s="265"/>
      <c r="Y31" s="266"/>
    </row>
    <row r="32" spans="1:25" ht="31.5" customHeight="1">
      <c r="A32" s="258" t="s">
        <v>118</v>
      </c>
      <c r="B32" s="259"/>
      <c r="C32" s="259"/>
      <c r="D32" s="259"/>
      <c r="E32" s="259"/>
      <c r="F32" s="259"/>
      <c r="G32" s="259"/>
      <c r="H32" s="259"/>
      <c r="I32" s="260"/>
      <c r="J32" s="261">
        <v>50500</v>
      </c>
      <c r="K32" s="262"/>
      <c r="L32" s="262"/>
      <c r="M32" s="262"/>
      <c r="N32" s="262"/>
      <c r="O32" s="262"/>
      <c r="P32" s="262"/>
      <c r="Q32" s="263"/>
      <c r="R32" s="264"/>
      <c r="S32" s="265"/>
      <c r="T32" s="265"/>
      <c r="U32" s="265"/>
      <c r="V32" s="265"/>
      <c r="W32" s="265"/>
      <c r="X32" s="265"/>
      <c r="Y32" s="266"/>
    </row>
    <row r="33" spans="1:25" ht="31.5" customHeight="1">
      <c r="A33" s="258"/>
      <c r="B33" s="259"/>
      <c r="C33" s="259"/>
      <c r="D33" s="259"/>
      <c r="E33" s="259"/>
      <c r="F33" s="259"/>
      <c r="G33" s="259"/>
      <c r="H33" s="259"/>
      <c r="I33" s="260"/>
      <c r="J33" s="261"/>
      <c r="K33" s="262"/>
      <c r="L33" s="262"/>
      <c r="M33" s="262"/>
      <c r="N33" s="262"/>
      <c r="O33" s="262"/>
      <c r="P33" s="262"/>
      <c r="Q33" s="263"/>
      <c r="R33" s="264"/>
      <c r="S33" s="265"/>
      <c r="T33" s="265"/>
      <c r="U33" s="265"/>
      <c r="V33" s="265"/>
      <c r="W33" s="265"/>
      <c r="X33" s="265"/>
      <c r="Y33" s="266"/>
    </row>
    <row r="34" spans="1:25" ht="31.5" customHeight="1">
      <c r="A34" s="258"/>
      <c r="B34" s="259"/>
      <c r="C34" s="259"/>
      <c r="D34" s="259"/>
      <c r="E34" s="259"/>
      <c r="F34" s="259"/>
      <c r="G34" s="259"/>
      <c r="H34" s="259"/>
      <c r="I34" s="260"/>
      <c r="J34" s="261"/>
      <c r="K34" s="262"/>
      <c r="L34" s="262"/>
      <c r="M34" s="262"/>
      <c r="N34" s="262"/>
      <c r="O34" s="262"/>
      <c r="P34" s="262"/>
      <c r="Q34" s="263"/>
      <c r="R34" s="264"/>
      <c r="S34" s="265"/>
      <c r="T34" s="265"/>
      <c r="U34" s="265"/>
      <c r="V34" s="265"/>
      <c r="W34" s="265"/>
      <c r="X34" s="265"/>
      <c r="Y34" s="266"/>
    </row>
    <row r="35" spans="1:25" ht="31.5" customHeight="1">
      <c r="A35" s="258"/>
      <c r="B35" s="259"/>
      <c r="C35" s="259"/>
      <c r="D35" s="259"/>
      <c r="E35" s="259"/>
      <c r="F35" s="259"/>
      <c r="G35" s="259"/>
      <c r="H35" s="259"/>
      <c r="I35" s="260"/>
      <c r="J35" s="261"/>
      <c r="K35" s="262"/>
      <c r="L35" s="262"/>
      <c r="M35" s="262"/>
      <c r="N35" s="262"/>
      <c r="O35" s="262"/>
      <c r="P35" s="262"/>
      <c r="Q35" s="263"/>
      <c r="R35" s="264"/>
      <c r="S35" s="265"/>
      <c r="T35" s="265"/>
      <c r="U35" s="265"/>
      <c r="V35" s="265"/>
      <c r="W35" s="265"/>
      <c r="X35" s="265"/>
      <c r="Y35" s="266"/>
    </row>
    <row r="36" spans="1:25" ht="31.5" customHeight="1">
      <c r="A36" s="258"/>
      <c r="B36" s="259"/>
      <c r="C36" s="259"/>
      <c r="D36" s="259"/>
      <c r="E36" s="259"/>
      <c r="F36" s="259"/>
      <c r="G36" s="259"/>
      <c r="H36" s="259"/>
      <c r="I36" s="260"/>
      <c r="J36" s="261"/>
      <c r="K36" s="262"/>
      <c r="L36" s="262"/>
      <c r="M36" s="262"/>
      <c r="N36" s="262"/>
      <c r="O36" s="262"/>
      <c r="P36" s="262"/>
      <c r="Q36" s="263"/>
      <c r="R36" s="264"/>
      <c r="S36" s="265"/>
      <c r="T36" s="265"/>
      <c r="U36" s="265"/>
      <c r="V36" s="265"/>
      <c r="W36" s="265"/>
      <c r="X36" s="265"/>
      <c r="Y36" s="266"/>
    </row>
    <row r="37" spans="1:25" ht="31.5" customHeight="1" thickBot="1">
      <c r="A37" s="267"/>
      <c r="B37" s="268"/>
      <c r="C37" s="268"/>
      <c r="D37" s="268"/>
      <c r="E37" s="268"/>
      <c r="F37" s="268"/>
      <c r="G37" s="268"/>
      <c r="H37" s="268"/>
      <c r="I37" s="269"/>
      <c r="J37" s="270"/>
      <c r="K37" s="271"/>
      <c r="L37" s="271"/>
      <c r="M37" s="271"/>
      <c r="N37" s="271"/>
      <c r="O37" s="271"/>
      <c r="P37" s="271"/>
      <c r="Q37" s="272"/>
      <c r="R37" s="273"/>
      <c r="S37" s="274"/>
      <c r="T37" s="274"/>
      <c r="U37" s="274"/>
      <c r="V37" s="274"/>
      <c r="W37" s="274"/>
      <c r="X37" s="274"/>
      <c r="Y37" s="275"/>
    </row>
    <row r="38" spans="1:25" ht="36" customHeight="1" thickBot="1">
      <c r="A38" s="242" t="s">
        <v>91</v>
      </c>
      <c r="B38" s="242"/>
      <c r="C38" s="242"/>
      <c r="D38" s="242"/>
      <c r="E38" s="242"/>
      <c r="F38" s="242"/>
      <c r="G38" s="242"/>
      <c r="H38" s="242"/>
      <c r="I38" s="243"/>
      <c r="J38" s="244">
        <f>SUM(J28:Q37)</f>
        <v>1956660</v>
      </c>
      <c r="K38" s="245"/>
      <c r="L38" s="245"/>
      <c r="M38" s="245"/>
      <c r="N38" s="245"/>
      <c r="O38" s="245"/>
      <c r="P38" s="245"/>
      <c r="Q38" s="246"/>
      <c r="R38" s="247"/>
      <c r="S38" s="248"/>
      <c r="T38" s="248"/>
      <c r="U38" s="248"/>
      <c r="V38" s="179"/>
      <c r="W38" s="179"/>
      <c r="X38" s="179"/>
      <c r="Y38" s="179"/>
    </row>
    <row r="39" spans="1:25" ht="26.25" customHeight="1">
      <c r="A39" s="54"/>
      <c r="B39" s="54"/>
      <c r="C39" s="54"/>
      <c r="D39" s="54"/>
      <c r="E39" s="54"/>
      <c r="F39" s="54"/>
      <c r="G39" s="54"/>
      <c r="H39" s="54"/>
      <c r="I39" s="54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</row>
    <row r="40" spans="1:25" ht="18" hidden="1" customHeight="1">
      <c r="D40" s="249"/>
      <c r="E40" s="249"/>
      <c r="F40" s="249"/>
      <c r="G40" s="249"/>
      <c r="H40" s="249"/>
      <c r="I40" s="250"/>
      <c r="J40" s="251">
        <f>SUM(J38:U38)</f>
        <v>1956660</v>
      </c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3"/>
      <c r="V40" s="181"/>
      <c r="W40" s="11"/>
      <c r="X40" s="11"/>
    </row>
    <row r="41" spans="1:25" ht="18" hidden="1" customHeight="1" thickBot="1">
      <c r="D41" s="249"/>
      <c r="E41" s="249"/>
      <c r="F41" s="249"/>
      <c r="G41" s="249"/>
      <c r="H41" s="249"/>
      <c r="I41" s="250"/>
      <c r="J41" s="254"/>
      <c r="K41" s="255"/>
      <c r="L41" s="255"/>
      <c r="M41" s="255"/>
      <c r="N41" s="256"/>
      <c r="O41" s="256"/>
      <c r="P41" s="256"/>
      <c r="Q41" s="256"/>
      <c r="R41" s="256"/>
      <c r="S41" s="256"/>
      <c r="T41" s="256"/>
      <c r="U41" s="257"/>
      <c r="V41" s="181"/>
      <c r="W41" s="11"/>
      <c r="X41" s="11"/>
    </row>
    <row r="42" spans="1:25" ht="27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</row>
    <row r="43" spans="1:25" ht="9.9499999999999993" customHeight="1">
      <c r="B43" s="58"/>
      <c r="M43" s="59"/>
    </row>
    <row r="44" spans="1:25" ht="12.95" customHeight="1">
      <c r="B44" s="58"/>
      <c r="M44" s="59"/>
      <c r="P44" s="225"/>
      <c r="Q44" s="226"/>
      <c r="R44" s="227"/>
      <c r="S44" s="226"/>
      <c r="T44" s="226"/>
      <c r="U44" s="227"/>
      <c r="V44" s="225"/>
      <c r="W44" s="226"/>
      <c r="X44" s="226"/>
      <c r="Y44" s="227"/>
    </row>
    <row r="45" spans="1:25" ht="34.5" customHeight="1">
      <c r="B45" s="58"/>
      <c r="M45" s="59"/>
      <c r="P45" s="228"/>
      <c r="Q45" s="229"/>
      <c r="R45" s="230"/>
      <c r="S45" s="234"/>
      <c r="T45" s="234"/>
      <c r="U45" s="235"/>
      <c r="V45" s="236"/>
      <c r="W45" s="237"/>
      <c r="X45" s="237"/>
      <c r="Y45" s="238"/>
    </row>
    <row r="46" spans="1:25" ht="34.5" customHeight="1">
      <c r="B46" s="6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1"/>
      <c r="P46" s="231"/>
      <c r="Q46" s="232"/>
      <c r="R46" s="233"/>
      <c r="S46" s="232"/>
      <c r="T46" s="232"/>
      <c r="U46" s="233"/>
      <c r="V46" s="239"/>
      <c r="W46" s="240"/>
      <c r="X46" s="240"/>
      <c r="Y46" s="241"/>
    </row>
  </sheetData>
  <sheetProtection sheet="1" objects="1" scenarios="1"/>
  <mergeCells count="70">
    <mergeCell ref="N7:O7"/>
    <mergeCell ref="P7:Y7"/>
    <mergeCell ref="A1:Y1"/>
    <mergeCell ref="P2:R2"/>
    <mergeCell ref="O3:R3"/>
    <mergeCell ref="N5:O5"/>
    <mergeCell ref="P5:R5"/>
    <mergeCell ref="N13:O13"/>
    <mergeCell ref="P13:Y13"/>
    <mergeCell ref="N15:O15"/>
    <mergeCell ref="Q15:Y15"/>
    <mergeCell ref="T17:U17"/>
    <mergeCell ref="N17:O19"/>
    <mergeCell ref="P17:S17"/>
    <mergeCell ref="V17:X17"/>
    <mergeCell ref="R19:S19"/>
    <mergeCell ref="T19:X19"/>
    <mergeCell ref="N9:O9"/>
    <mergeCell ref="P9:Y9"/>
    <mergeCell ref="N11:O11"/>
    <mergeCell ref="P11:W11"/>
    <mergeCell ref="X11:Y11"/>
    <mergeCell ref="N21:O21"/>
    <mergeCell ref="P21:X21"/>
    <mergeCell ref="N23:O23"/>
    <mergeCell ref="P23:X23"/>
    <mergeCell ref="A27:I27"/>
    <mergeCell ref="J27:Q27"/>
    <mergeCell ref="R27:Y27"/>
    <mergeCell ref="A28:I28"/>
    <mergeCell ref="J28:Q28"/>
    <mergeCell ref="R28:Y28"/>
    <mergeCell ref="A29:I29"/>
    <mergeCell ref="J29:Q29"/>
    <mergeCell ref="R29:Y29"/>
    <mergeCell ref="A30:I30"/>
    <mergeCell ref="J30:Q30"/>
    <mergeCell ref="R30:Y30"/>
    <mergeCell ref="A31:I31"/>
    <mergeCell ref="J31:Q31"/>
    <mergeCell ref="R31:Y31"/>
    <mergeCell ref="A32:I32"/>
    <mergeCell ref="J32:Q32"/>
    <mergeCell ref="R32:Y32"/>
    <mergeCell ref="A33:I33"/>
    <mergeCell ref="J33:Q33"/>
    <mergeCell ref="R33:Y33"/>
    <mergeCell ref="A34:I34"/>
    <mergeCell ref="J34:Q34"/>
    <mergeCell ref="R34:Y34"/>
    <mergeCell ref="A35:I35"/>
    <mergeCell ref="J35:Q35"/>
    <mergeCell ref="R35:Y35"/>
    <mergeCell ref="A36:I36"/>
    <mergeCell ref="J36:Q36"/>
    <mergeCell ref="R36:Y36"/>
    <mergeCell ref="A37:I37"/>
    <mergeCell ref="J37:Q37"/>
    <mergeCell ref="R37:Y37"/>
    <mergeCell ref="A38:I38"/>
    <mergeCell ref="J38:Q38"/>
    <mergeCell ref="R38:U38"/>
    <mergeCell ref="D40:I41"/>
    <mergeCell ref="J40:U41"/>
    <mergeCell ref="V44:Y44"/>
    <mergeCell ref="P45:R46"/>
    <mergeCell ref="S45:U46"/>
    <mergeCell ref="V45:Y46"/>
    <mergeCell ref="P44:R44"/>
    <mergeCell ref="S44:U44"/>
  </mergeCells>
  <phoneticPr fontId="2"/>
  <dataValidations count="2">
    <dataValidation type="list" allowBlank="1" showInputMessage="1" showErrorMessage="1" sqref="Y22 Q19" xr:uid="{CC463684-FE6F-4AC0-9957-137E2BE9A98D}">
      <formula1>"普通,当座"</formula1>
    </dataValidation>
    <dataValidation imeMode="halfKatakana" allowBlank="1" showInputMessage="1" showErrorMessage="1" sqref="P21:P22" xr:uid="{74AF5AC0-0A81-4FB9-8996-4FA2EF757F92}"/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2" orientation="portrait" blackAndWhite="1" cellComments="asDisplayed" r:id="rId1"/>
  <headerFooter>
    <oddFooter>&amp;C&amp;"AR P丸ゴシック体M,標準"&amp;10株 式 会 社 峰　組&amp;R&amp;"AR P丸ゴシック体M,標準"&amp;9令和7年6月20日改定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8C7B-11CB-4781-B568-6253F918811C}">
  <sheetPr>
    <pageSetUpPr fitToPage="1"/>
  </sheetPr>
  <dimension ref="A1:BA97"/>
  <sheetViews>
    <sheetView showGridLines="0" showZeros="0" view="pageBreakPreview" topLeftCell="A4" zoomScaleNormal="100" zoomScaleSheetLayoutView="100" workbookViewId="0">
      <selection activeCell="B6" sqref="B6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135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B4" s="188" t="s">
        <v>133</v>
      </c>
      <c r="R4" s="8"/>
      <c r="U4" s="459">
        <f>請求総括表入力例!P2</f>
        <v>2025</v>
      </c>
      <c r="V4" s="459"/>
      <c r="W4" s="8" t="s">
        <v>0</v>
      </c>
      <c r="X4" s="110">
        <f>請求総括表入力例!T2</f>
        <v>6</v>
      </c>
      <c r="Y4" s="8" t="s">
        <v>9</v>
      </c>
      <c r="Z4" s="111">
        <f>請求総括表入力例!V2</f>
        <v>30</v>
      </c>
      <c r="AA4" s="8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>
        <f>請求総括表入力例!P5</f>
        <v>1234567</v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 t="str">
        <f>請求総括表入力例!P7</f>
        <v>佐賀市〇〇〇〇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 t="str">
        <f>請求総括表入力例!P9</f>
        <v>有限会社〇〇商事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 t="str">
        <f>請求総括表入力例!P11</f>
        <v>代表取締役　山田　太郎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189" t="s">
        <v>39</v>
      </c>
      <c r="E11" s="189" t="s">
        <v>39</v>
      </c>
      <c r="F11" s="189" t="s">
        <v>72</v>
      </c>
      <c r="G11" s="189" t="s">
        <v>39</v>
      </c>
      <c r="H11" s="189" t="s">
        <v>39</v>
      </c>
      <c r="I11" s="189" t="s">
        <v>39</v>
      </c>
      <c r="J11" s="189" t="s">
        <v>72</v>
      </c>
      <c r="K11" s="19"/>
      <c r="L11" s="19"/>
      <c r="S11" s="289" t="s">
        <v>17</v>
      </c>
      <c r="T11" s="289"/>
      <c r="U11" s="457" t="str">
        <f>請求総括表入力例!P13</f>
        <v>0952-86-4334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313" t="s">
        <v>119</v>
      </c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S13" s="303" t="s">
        <v>14</v>
      </c>
      <c r="T13" s="303"/>
      <c r="U13" s="109" t="s" ph="1">
        <v>97</v>
      </c>
      <c r="V13" s="462">
        <f>請求総括表入力例!Q15</f>
        <v>1234567890123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3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770000</v>
      </c>
      <c r="E18" s="441"/>
      <c r="F18" s="441"/>
      <c r="G18" s="441"/>
      <c r="H18" s="441"/>
      <c r="I18" s="442"/>
      <c r="J18" s="440">
        <f>IF(D18="","",ROUNDDOWN(D18*A18%,0))</f>
        <v>77000</v>
      </c>
      <c r="K18" s="441"/>
      <c r="L18" s="441"/>
      <c r="M18" s="441"/>
      <c r="N18" s="441"/>
      <c r="O18" s="442"/>
      <c r="P18" s="443">
        <f>SUM(D18:O18)</f>
        <v>847000</v>
      </c>
      <c r="Q18" s="444"/>
      <c r="R18" s="444"/>
      <c r="S18" s="444"/>
      <c r="T18" s="444"/>
      <c r="U18" s="444"/>
      <c r="V18" s="445"/>
      <c r="W18" s="184"/>
      <c r="Y18" s="446">
        <v>1</v>
      </c>
      <c r="Z18" s="446"/>
      <c r="AA18" s="446"/>
      <c r="AB18" s="446"/>
      <c r="AC18" s="446"/>
      <c r="AD18" s="190"/>
      <c r="AE18" s="190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2000</v>
      </c>
      <c r="E19" s="450"/>
      <c r="F19" s="450"/>
      <c r="G19" s="450"/>
      <c r="H19" s="450"/>
      <c r="I19" s="451"/>
      <c r="J19" s="449">
        <f>IF(D19="","",ROUNDDOWN(D19*A19%,0))</f>
        <v>160</v>
      </c>
      <c r="K19" s="450"/>
      <c r="L19" s="450"/>
      <c r="M19" s="450"/>
      <c r="N19" s="450"/>
      <c r="O19" s="451"/>
      <c r="P19" s="452">
        <f>SUM(D19:O19)</f>
        <v>2160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34000</v>
      </c>
      <c r="E20" s="423"/>
      <c r="F20" s="423"/>
      <c r="G20" s="423"/>
      <c r="H20" s="423"/>
      <c r="I20" s="424"/>
      <c r="J20" s="422">
        <f>IF(D20="","",0)</f>
        <v>0</v>
      </c>
      <c r="K20" s="423"/>
      <c r="L20" s="423"/>
      <c r="M20" s="423"/>
      <c r="N20" s="423"/>
      <c r="O20" s="424"/>
      <c r="P20" s="425">
        <f>SUM(D20:O20)</f>
        <v>34000</v>
      </c>
      <c r="Q20" s="426"/>
      <c r="R20" s="426"/>
      <c r="S20" s="426"/>
      <c r="T20" s="426"/>
      <c r="U20" s="426"/>
      <c r="V20" s="427"/>
      <c r="W20" s="184"/>
      <c r="Y20" s="428">
        <v>500000</v>
      </c>
      <c r="Z20" s="428"/>
      <c r="AA20" s="428"/>
      <c r="AB20" s="428"/>
      <c r="AC20" s="428"/>
      <c r="AD20" s="191"/>
      <c r="AE20" s="191"/>
    </row>
    <row r="21" spans="1:31" ht="22.5" customHeight="1">
      <c r="A21" s="429" t="s">
        <v>20</v>
      </c>
      <c r="B21" s="430"/>
      <c r="C21" s="431"/>
      <c r="D21" s="432">
        <f>SUM(D18:I20)</f>
        <v>806000</v>
      </c>
      <c r="E21" s="433"/>
      <c r="F21" s="433"/>
      <c r="G21" s="433"/>
      <c r="H21" s="433"/>
      <c r="I21" s="434"/>
      <c r="J21" s="432">
        <f>SUM(J18:O20)</f>
        <v>77160</v>
      </c>
      <c r="K21" s="433"/>
      <c r="L21" s="433"/>
      <c r="M21" s="433"/>
      <c r="N21" s="433"/>
      <c r="O21" s="434"/>
      <c r="P21" s="435">
        <f>SUM(P18:W20)</f>
        <v>883160</v>
      </c>
      <c r="Q21" s="436"/>
      <c r="R21" s="436"/>
      <c r="S21" s="436"/>
      <c r="T21" s="436"/>
      <c r="U21" s="436"/>
      <c r="V21" s="437"/>
      <c r="W21" s="184"/>
      <c r="Y21" s="428"/>
      <c r="Z21" s="428"/>
      <c r="AA21" s="428"/>
      <c r="AB21" s="428"/>
      <c r="AC21" s="428"/>
      <c r="AD21" s="191"/>
      <c r="AE21" s="191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8</v>
      </c>
      <c r="AC23" s="297"/>
      <c r="AD23" s="297"/>
      <c r="AE23" s="357"/>
    </row>
    <row r="24" spans="1:31" ht="30" customHeight="1">
      <c r="A24" s="192" t="s">
        <v>122</v>
      </c>
      <c r="B24" s="193">
        <v>6</v>
      </c>
      <c r="C24" s="194">
        <v>1</v>
      </c>
      <c r="D24" s="406" t="s">
        <v>120</v>
      </c>
      <c r="E24" s="407"/>
      <c r="F24" s="407"/>
      <c r="G24" s="407"/>
      <c r="H24" s="407"/>
      <c r="I24" s="407"/>
      <c r="J24" s="407"/>
      <c r="K24" s="407"/>
      <c r="L24" s="407"/>
      <c r="M24" s="407"/>
      <c r="N24" s="407"/>
      <c r="O24" s="407"/>
      <c r="P24" s="408"/>
      <c r="Q24" s="409">
        <v>50</v>
      </c>
      <c r="R24" s="410"/>
      <c r="S24" s="411" t="s">
        <v>40</v>
      </c>
      <c r="T24" s="412"/>
      <c r="U24" s="413">
        <v>15000</v>
      </c>
      <c r="V24" s="414"/>
      <c r="W24" s="415">
        <f>IF(Q24="","",Q24*U24)</f>
        <v>750000</v>
      </c>
      <c r="X24" s="415"/>
      <c r="Y24" s="416"/>
      <c r="Z24" s="417"/>
      <c r="AA24" s="418"/>
      <c r="AB24" s="195"/>
      <c r="AC24" s="195"/>
      <c r="AD24" s="195"/>
      <c r="AE24" s="196"/>
    </row>
    <row r="25" spans="1:31" ht="30" customHeight="1">
      <c r="A25" s="197"/>
      <c r="B25" s="198">
        <v>6</v>
      </c>
      <c r="C25" s="199">
        <v>2</v>
      </c>
      <c r="D25" s="332" t="s">
        <v>121</v>
      </c>
      <c r="E25" s="333"/>
      <c r="F25" s="333"/>
      <c r="G25" s="333"/>
      <c r="H25" s="333"/>
      <c r="I25" s="333"/>
      <c r="J25" s="333"/>
      <c r="K25" s="333"/>
      <c r="L25" s="333"/>
      <c r="M25" s="333"/>
      <c r="N25" s="333"/>
      <c r="O25" s="333"/>
      <c r="P25" s="334"/>
      <c r="Q25" s="391">
        <v>2</v>
      </c>
      <c r="R25" s="392"/>
      <c r="S25" s="393" t="s">
        <v>41</v>
      </c>
      <c r="T25" s="394"/>
      <c r="U25" s="395">
        <v>10000</v>
      </c>
      <c r="V25" s="396"/>
      <c r="W25" s="340">
        <f t="shared" ref="W25:W35" si="0">IF(Q25="","",Q25*U25)</f>
        <v>20000</v>
      </c>
      <c r="X25" s="340"/>
      <c r="Y25" s="397"/>
      <c r="Z25" s="344"/>
      <c r="AA25" s="345"/>
      <c r="AB25" s="200"/>
      <c r="AC25" s="200"/>
      <c r="AD25" s="200"/>
      <c r="AE25" s="201"/>
    </row>
    <row r="26" spans="1:31" ht="30" customHeight="1">
      <c r="A26" s="197"/>
      <c r="B26" s="198">
        <v>6</v>
      </c>
      <c r="C26" s="199">
        <v>3</v>
      </c>
      <c r="D26" s="332" t="s">
        <v>77</v>
      </c>
      <c r="E26" s="333"/>
      <c r="F26" s="333"/>
      <c r="G26" s="333"/>
      <c r="H26" s="333"/>
      <c r="I26" s="333"/>
      <c r="J26" s="333"/>
      <c r="K26" s="333"/>
      <c r="L26" s="333"/>
      <c r="M26" s="333"/>
      <c r="N26" s="333"/>
      <c r="O26" s="333"/>
      <c r="P26" s="334"/>
      <c r="Q26" s="391">
        <v>10</v>
      </c>
      <c r="R26" s="392"/>
      <c r="S26" s="393" t="s">
        <v>41</v>
      </c>
      <c r="T26" s="394"/>
      <c r="U26" s="395">
        <v>200</v>
      </c>
      <c r="V26" s="396"/>
      <c r="W26" s="340">
        <f t="shared" si="0"/>
        <v>2000</v>
      </c>
      <c r="X26" s="340"/>
      <c r="Y26" s="397"/>
      <c r="Z26" s="344" t="s">
        <v>113</v>
      </c>
      <c r="AA26" s="345"/>
      <c r="AB26" s="200"/>
      <c r="AC26" s="200"/>
      <c r="AD26" s="200"/>
      <c r="AE26" s="201"/>
    </row>
    <row r="27" spans="1:31" ht="30" customHeight="1">
      <c r="A27" s="197"/>
      <c r="B27" s="198">
        <v>6</v>
      </c>
      <c r="C27" s="199">
        <v>4</v>
      </c>
      <c r="D27" s="332" t="s">
        <v>123</v>
      </c>
      <c r="E27" s="333"/>
      <c r="F27" s="333"/>
      <c r="G27" s="333"/>
      <c r="H27" s="333"/>
      <c r="I27" s="333"/>
      <c r="J27" s="333"/>
      <c r="K27" s="333"/>
      <c r="L27" s="333"/>
      <c r="M27" s="333"/>
      <c r="N27" s="333"/>
      <c r="O27" s="333"/>
      <c r="P27" s="334"/>
      <c r="Q27" s="391">
        <v>10</v>
      </c>
      <c r="R27" s="392"/>
      <c r="S27" s="393" t="s">
        <v>42</v>
      </c>
      <c r="T27" s="394"/>
      <c r="U27" s="395">
        <v>3400</v>
      </c>
      <c r="V27" s="396"/>
      <c r="W27" s="340">
        <f t="shared" si="0"/>
        <v>34000</v>
      </c>
      <c r="X27" s="340"/>
      <c r="Y27" s="397"/>
      <c r="Z27" s="344" t="s">
        <v>78</v>
      </c>
      <c r="AA27" s="345"/>
      <c r="AB27" s="200"/>
      <c r="AC27" s="200"/>
      <c r="AD27" s="200"/>
      <c r="AE27" s="201"/>
    </row>
    <row r="28" spans="1:31" ht="30" customHeight="1">
      <c r="A28" s="197"/>
      <c r="B28" s="198"/>
      <c r="C28" s="199"/>
      <c r="D28" s="332"/>
      <c r="E28" s="333"/>
      <c r="F28" s="333"/>
      <c r="G28" s="333"/>
      <c r="H28" s="333"/>
      <c r="I28" s="333"/>
      <c r="J28" s="333"/>
      <c r="K28" s="333"/>
      <c r="L28" s="333"/>
      <c r="M28" s="333"/>
      <c r="N28" s="333"/>
      <c r="O28" s="333"/>
      <c r="P28" s="334"/>
      <c r="Q28" s="391"/>
      <c r="R28" s="392"/>
      <c r="S28" s="393"/>
      <c r="T28" s="394"/>
      <c r="U28" s="395"/>
      <c r="V28" s="396"/>
      <c r="W28" s="340" t="str">
        <f t="shared" si="0"/>
        <v/>
      </c>
      <c r="X28" s="340"/>
      <c r="Y28" s="397"/>
      <c r="Z28" s="344"/>
      <c r="AA28" s="345"/>
      <c r="AB28" s="200"/>
      <c r="AC28" s="200"/>
      <c r="AD28" s="200"/>
      <c r="AE28" s="201"/>
    </row>
    <row r="29" spans="1:31" ht="30" customHeight="1">
      <c r="A29" s="197"/>
      <c r="B29" s="198"/>
      <c r="C29" s="199"/>
      <c r="D29" s="332"/>
      <c r="E29" s="333"/>
      <c r="F29" s="333"/>
      <c r="G29" s="333"/>
      <c r="H29" s="333"/>
      <c r="I29" s="333"/>
      <c r="J29" s="333"/>
      <c r="K29" s="333"/>
      <c r="L29" s="333"/>
      <c r="M29" s="333"/>
      <c r="N29" s="333"/>
      <c r="O29" s="333"/>
      <c r="P29" s="334"/>
      <c r="Q29" s="391"/>
      <c r="R29" s="392"/>
      <c r="S29" s="393"/>
      <c r="T29" s="394"/>
      <c r="U29" s="395"/>
      <c r="V29" s="396"/>
      <c r="W29" s="340" t="str">
        <f t="shared" si="0"/>
        <v/>
      </c>
      <c r="X29" s="340"/>
      <c r="Y29" s="397"/>
      <c r="Z29" s="344"/>
      <c r="AA29" s="345"/>
      <c r="AB29" s="200"/>
      <c r="AC29" s="200"/>
      <c r="AD29" s="200"/>
      <c r="AE29" s="201"/>
    </row>
    <row r="30" spans="1:31" ht="30" customHeight="1">
      <c r="A30" s="197"/>
      <c r="B30" s="198"/>
      <c r="C30" s="199"/>
      <c r="D30" s="332"/>
      <c r="E30" s="333"/>
      <c r="F30" s="333"/>
      <c r="G30" s="333"/>
      <c r="H30" s="333"/>
      <c r="I30" s="333"/>
      <c r="J30" s="333"/>
      <c r="K30" s="333"/>
      <c r="L30" s="333"/>
      <c r="M30" s="333"/>
      <c r="N30" s="333"/>
      <c r="O30" s="333"/>
      <c r="P30" s="334"/>
      <c r="Q30" s="391"/>
      <c r="R30" s="392"/>
      <c r="S30" s="393"/>
      <c r="T30" s="394"/>
      <c r="U30" s="395"/>
      <c r="V30" s="396"/>
      <c r="W30" s="340" t="str">
        <f t="shared" si="0"/>
        <v/>
      </c>
      <c r="X30" s="340"/>
      <c r="Y30" s="397"/>
      <c r="Z30" s="344"/>
      <c r="AA30" s="345"/>
      <c r="AB30" s="200"/>
      <c r="AC30" s="200"/>
      <c r="AD30" s="200"/>
      <c r="AE30" s="201"/>
    </row>
    <row r="31" spans="1:31" ht="30" customHeight="1">
      <c r="A31" s="197"/>
      <c r="B31" s="198"/>
      <c r="C31" s="199"/>
      <c r="D31" s="332"/>
      <c r="E31" s="333"/>
      <c r="F31" s="333"/>
      <c r="G31" s="333"/>
      <c r="H31" s="333"/>
      <c r="I31" s="333"/>
      <c r="J31" s="333"/>
      <c r="K31" s="333"/>
      <c r="L31" s="333"/>
      <c r="M31" s="333"/>
      <c r="N31" s="333"/>
      <c r="O31" s="333"/>
      <c r="P31" s="334"/>
      <c r="Q31" s="391"/>
      <c r="R31" s="392"/>
      <c r="S31" s="393"/>
      <c r="T31" s="394"/>
      <c r="U31" s="395"/>
      <c r="V31" s="396"/>
      <c r="W31" s="340" t="str">
        <f t="shared" si="0"/>
        <v/>
      </c>
      <c r="X31" s="340"/>
      <c r="Y31" s="397"/>
      <c r="Z31" s="344"/>
      <c r="AA31" s="345"/>
      <c r="AB31" s="200"/>
      <c r="AC31" s="200"/>
      <c r="AD31" s="200"/>
      <c r="AE31" s="201"/>
    </row>
    <row r="32" spans="1:31" ht="30" customHeight="1">
      <c r="A32" s="202"/>
      <c r="B32" s="203"/>
      <c r="C32" s="204"/>
      <c r="D32" s="332"/>
      <c r="E32" s="333"/>
      <c r="F32" s="333"/>
      <c r="G32" s="333"/>
      <c r="H32" s="333"/>
      <c r="I32" s="333"/>
      <c r="J32" s="333"/>
      <c r="K32" s="333"/>
      <c r="L32" s="333"/>
      <c r="M32" s="333"/>
      <c r="N32" s="333"/>
      <c r="O32" s="333"/>
      <c r="P32" s="334"/>
      <c r="Q32" s="391"/>
      <c r="R32" s="392"/>
      <c r="S32" s="393"/>
      <c r="T32" s="394"/>
      <c r="U32" s="395"/>
      <c r="V32" s="396"/>
      <c r="W32" s="340" t="str">
        <f t="shared" si="0"/>
        <v/>
      </c>
      <c r="X32" s="340"/>
      <c r="Y32" s="397"/>
      <c r="Z32" s="205"/>
      <c r="AA32" s="206"/>
      <c r="AB32" s="207"/>
      <c r="AC32" s="207"/>
      <c r="AD32" s="207"/>
      <c r="AE32" s="208"/>
    </row>
    <row r="33" spans="1:53" ht="30" customHeight="1">
      <c r="A33" s="202"/>
      <c r="B33" s="203"/>
      <c r="C33" s="204"/>
      <c r="D33" s="332"/>
      <c r="E33" s="333"/>
      <c r="F33" s="333"/>
      <c r="G33" s="333"/>
      <c r="H33" s="333"/>
      <c r="I33" s="333"/>
      <c r="J33" s="333"/>
      <c r="K33" s="333"/>
      <c r="L33" s="333"/>
      <c r="M33" s="333"/>
      <c r="N33" s="333"/>
      <c r="O33" s="333"/>
      <c r="P33" s="334"/>
      <c r="Q33" s="391"/>
      <c r="R33" s="392"/>
      <c r="S33" s="393"/>
      <c r="T33" s="394"/>
      <c r="U33" s="395"/>
      <c r="V33" s="396"/>
      <c r="W33" s="340" t="str">
        <f t="shared" si="0"/>
        <v/>
      </c>
      <c r="X33" s="340"/>
      <c r="Y33" s="397"/>
      <c r="Z33" s="205"/>
      <c r="AA33" s="206"/>
      <c r="AB33" s="207"/>
      <c r="AC33" s="207"/>
      <c r="AD33" s="207"/>
      <c r="AE33" s="208"/>
    </row>
    <row r="34" spans="1:53" ht="30" customHeight="1">
      <c r="A34" s="202"/>
      <c r="B34" s="203"/>
      <c r="C34" s="204"/>
      <c r="D34" s="332"/>
      <c r="E34" s="333"/>
      <c r="F34" s="333"/>
      <c r="G34" s="333"/>
      <c r="H34" s="333"/>
      <c r="I34" s="333"/>
      <c r="J34" s="333"/>
      <c r="K34" s="333"/>
      <c r="L34" s="333"/>
      <c r="M34" s="333"/>
      <c r="N34" s="333"/>
      <c r="O34" s="333"/>
      <c r="P34" s="334"/>
      <c r="Q34" s="391"/>
      <c r="R34" s="392"/>
      <c r="S34" s="393"/>
      <c r="T34" s="394"/>
      <c r="U34" s="395"/>
      <c r="V34" s="396"/>
      <c r="W34" s="340" t="str">
        <f t="shared" si="0"/>
        <v/>
      </c>
      <c r="X34" s="340"/>
      <c r="Y34" s="397"/>
      <c r="Z34" s="205"/>
      <c r="AA34" s="206"/>
      <c r="AB34" s="207"/>
      <c r="AC34" s="207"/>
      <c r="AD34" s="207"/>
      <c r="AE34" s="208"/>
    </row>
    <row r="35" spans="1:53" ht="30" customHeight="1">
      <c r="A35" s="209"/>
      <c r="B35" s="210"/>
      <c r="C35" s="211"/>
      <c r="D35" s="321"/>
      <c r="E35" s="322"/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3"/>
      <c r="Q35" s="398"/>
      <c r="R35" s="399"/>
      <c r="S35" s="400"/>
      <c r="T35" s="401"/>
      <c r="U35" s="402"/>
      <c r="V35" s="403"/>
      <c r="W35" s="404" t="str">
        <f t="shared" si="0"/>
        <v/>
      </c>
      <c r="X35" s="404"/>
      <c r="Y35" s="405"/>
      <c r="Z35" s="389"/>
      <c r="AA35" s="390"/>
      <c r="AB35" s="212"/>
      <c r="AC35" s="212"/>
      <c r="AD35" s="212"/>
      <c r="AE35" s="213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  <c r="AE57" s="33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2025</v>
      </c>
      <c r="W60" s="351"/>
      <c r="X60" s="8" t="s">
        <v>0</v>
      </c>
      <c r="Y60" s="44">
        <f>X4</f>
        <v>6</v>
      </c>
      <c r="Z60" s="8" t="s">
        <v>9</v>
      </c>
      <c r="AA60" s="44">
        <f>Z4</f>
        <v>30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 t="str">
        <f t="shared" ref="D62:J62" si="1">D11</f>
        <v>0</v>
      </c>
      <c r="E62" s="6" t="str">
        <f t="shared" si="1"/>
        <v>0</v>
      </c>
      <c r="F62" s="6" t="str">
        <f t="shared" si="1"/>
        <v>1</v>
      </c>
      <c r="G62" s="6" t="str">
        <f t="shared" si="1"/>
        <v>0</v>
      </c>
      <c r="H62" s="6" t="str">
        <f t="shared" si="1"/>
        <v>0</v>
      </c>
      <c r="I62" s="6" t="str">
        <f t="shared" si="1"/>
        <v>0</v>
      </c>
      <c r="J62" s="6" t="str">
        <f t="shared" si="1"/>
        <v>1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 t="str">
        <f>D13</f>
        <v>A工事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 t="str">
        <f>U9</f>
        <v>有限会社〇〇商事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8</v>
      </c>
      <c r="AC67" s="297"/>
      <c r="AD67" s="297"/>
      <c r="AE67" s="357"/>
    </row>
    <row r="68" spans="1:31" ht="30" customHeight="1">
      <c r="A68" s="214"/>
      <c r="B68" s="215"/>
      <c r="C68" s="216"/>
      <c r="D68" s="358"/>
      <c r="E68" s="359"/>
      <c r="F68" s="359"/>
      <c r="G68" s="359"/>
      <c r="H68" s="359"/>
      <c r="I68" s="359"/>
      <c r="J68" s="359"/>
      <c r="K68" s="359"/>
      <c r="L68" s="359"/>
      <c r="M68" s="359"/>
      <c r="N68" s="359"/>
      <c r="O68" s="359"/>
      <c r="P68" s="360"/>
      <c r="Q68" s="361"/>
      <c r="R68" s="362"/>
      <c r="S68" s="363"/>
      <c r="T68" s="363"/>
      <c r="U68" s="364"/>
      <c r="V68" s="365"/>
      <c r="W68" s="366" t="str">
        <f>IF(Q68="","",Q68*U68)</f>
        <v/>
      </c>
      <c r="X68" s="366"/>
      <c r="Y68" s="367"/>
      <c r="Z68" s="368"/>
      <c r="AA68" s="369"/>
      <c r="AB68" s="217"/>
      <c r="AC68" s="217"/>
      <c r="AD68" s="217"/>
      <c r="AE68" s="218"/>
    </row>
    <row r="69" spans="1:31" ht="30" customHeight="1">
      <c r="A69" s="197"/>
      <c r="B69" s="198"/>
      <c r="C69" s="199"/>
      <c r="D69" s="332"/>
      <c r="E69" s="333"/>
      <c r="F69" s="333"/>
      <c r="G69" s="333"/>
      <c r="H69" s="333"/>
      <c r="I69" s="333"/>
      <c r="J69" s="333"/>
      <c r="K69" s="333"/>
      <c r="L69" s="333"/>
      <c r="M69" s="333"/>
      <c r="N69" s="333"/>
      <c r="O69" s="333"/>
      <c r="P69" s="334"/>
      <c r="Q69" s="335"/>
      <c r="R69" s="336"/>
      <c r="S69" s="337"/>
      <c r="T69" s="337"/>
      <c r="U69" s="338"/>
      <c r="V69" s="339"/>
      <c r="W69" s="340" t="str">
        <f t="shared" ref="W69:W97" si="2">IF(Q69="","",Q69*U69)</f>
        <v/>
      </c>
      <c r="X69" s="340"/>
      <c r="Y69" s="341"/>
      <c r="Z69" s="344"/>
      <c r="AA69" s="345"/>
      <c r="AB69" s="200"/>
      <c r="AC69" s="200"/>
      <c r="AD69" s="200"/>
      <c r="AE69" s="201"/>
    </row>
    <row r="70" spans="1:31" ht="30" customHeight="1">
      <c r="A70" s="197"/>
      <c r="B70" s="198"/>
      <c r="C70" s="199"/>
      <c r="D70" s="332"/>
      <c r="E70" s="333"/>
      <c r="F70" s="333"/>
      <c r="G70" s="333"/>
      <c r="H70" s="333"/>
      <c r="I70" s="333"/>
      <c r="J70" s="333"/>
      <c r="K70" s="333"/>
      <c r="L70" s="333"/>
      <c r="M70" s="333"/>
      <c r="N70" s="333"/>
      <c r="O70" s="333"/>
      <c r="P70" s="334"/>
      <c r="Q70" s="335"/>
      <c r="R70" s="336"/>
      <c r="S70" s="337"/>
      <c r="T70" s="337"/>
      <c r="U70" s="338"/>
      <c r="V70" s="339"/>
      <c r="W70" s="340" t="str">
        <f t="shared" si="2"/>
        <v/>
      </c>
      <c r="X70" s="340"/>
      <c r="Y70" s="341"/>
      <c r="Z70" s="344"/>
      <c r="AA70" s="345"/>
      <c r="AB70" s="200"/>
      <c r="AC70" s="200"/>
      <c r="AD70" s="200"/>
      <c r="AE70" s="201"/>
    </row>
    <row r="71" spans="1:31" ht="30" customHeight="1">
      <c r="A71" s="197"/>
      <c r="B71" s="198"/>
      <c r="C71" s="199"/>
      <c r="D71" s="332"/>
      <c r="E71" s="333"/>
      <c r="F71" s="333"/>
      <c r="G71" s="333"/>
      <c r="H71" s="333"/>
      <c r="I71" s="333"/>
      <c r="J71" s="333"/>
      <c r="K71" s="333"/>
      <c r="L71" s="333"/>
      <c r="M71" s="333"/>
      <c r="N71" s="333"/>
      <c r="O71" s="333"/>
      <c r="P71" s="334"/>
      <c r="Q71" s="335"/>
      <c r="R71" s="336"/>
      <c r="S71" s="337"/>
      <c r="T71" s="337"/>
      <c r="U71" s="338"/>
      <c r="V71" s="339"/>
      <c r="W71" s="340" t="str">
        <f t="shared" si="2"/>
        <v/>
      </c>
      <c r="X71" s="340"/>
      <c r="Y71" s="341"/>
      <c r="Z71" s="344"/>
      <c r="AA71" s="345"/>
      <c r="AB71" s="200"/>
      <c r="AC71" s="200"/>
      <c r="AD71" s="200"/>
      <c r="AE71" s="201"/>
    </row>
    <row r="72" spans="1:31" ht="30" customHeight="1">
      <c r="A72" s="197"/>
      <c r="B72" s="198"/>
      <c r="C72" s="199"/>
      <c r="D72" s="332"/>
      <c r="E72" s="333"/>
      <c r="F72" s="333"/>
      <c r="G72" s="333"/>
      <c r="H72" s="333"/>
      <c r="I72" s="333"/>
      <c r="J72" s="333"/>
      <c r="K72" s="333"/>
      <c r="L72" s="333"/>
      <c r="M72" s="333"/>
      <c r="N72" s="333"/>
      <c r="O72" s="333"/>
      <c r="P72" s="334"/>
      <c r="Q72" s="335"/>
      <c r="R72" s="336"/>
      <c r="S72" s="337"/>
      <c r="T72" s="337"/>
      <c r="U72" s="338"/>
      <c r="V72" s="339"/>
      <c r="W72" s="340" t="str">
        <f t="shared" si="2"/>
        <v/>
      </c>
      <c r="X72" s="340"/>
      <c r="Y72" s="341"/>
      <c r="Z72" s="344"/>
      <c r="AA72" s="345"/>
      <c r="AB72" s="200"/>
      <c r="AC72" s="200"/>
      <c r="AD72" s="200"/>
      <c r="AE72" s="201"/>
    </row>
    <row r="73" spans="1:31" ht="30" customHeight="1">
      <c r="A73" s="197"/>
      <c r="B73" s="198"/>
      <c r="C73" s="199"/>
      <c r="D73" s="332"/>
      <c r="E73" s="333"/>
      <c r="F73" s="333"/>
      <c r="G73" s="333"/>
      <c r="H73" s="333"/>
      <c r="I73" s="333"/>
      <c r="J73" s="333"/>
      <c r="K73" s="333"/>
      <c r="L73" s="333"/>
      <c r="M73" s="333"/>
      <c r="N73" s="333"/>
      <c r="O73" s="333"/>
      <c r="P73" s="334"/>
      <c r="Q73" s="335"/>
      <c r="R73" s="336"/>
      <c r="S73" s="337"/>
      <c r="T73" s="337"/>
      <c r="U73" s="338"/>
      <c r="V73" s="339"/>
      <c r="W73" s="340" t="str">
        <f t="shared" si="2"/>
        <v/>
      </c>
      <c r="X73" s="340"/>
      <c r="Y73" s="341"/>
      <c r="Z73" s="344"/>
      <c r="AA73" s="345"/>
      <c r="AB73" s="200"/>
      <c r="AC73" s="200"/>
      <c r="AD73" s="200"/>
      <c r="AE73" s="201"/>
    </row>
    <row r="74" spans="1:31" ht="30" customHeight="1">
      <c r="A74" s="197"/>
      <c r="B74" s="198"/>
      <c r="C74" s="199"/>
      <c r="D74" s="332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4"/>
      <c r="Q74" s="335"/>
      <c r="R74" s="336"/>
      <c r="S74" s="337"/>
      <c r="T74" s="337"/>
      <c r="U74" s="338"/>
      <c r="V74" s="339"/>
      <c r="W74" s="340" t="str">
        <f t="shared" si="2"/>
        <v/>
      </c>
      <c r="X74" s="340"/>
      <c r="Y74" s="341"/>
      <c r="Z74" s="344"/>
      <c r="AA74" s="345"/>
      <c r="AB74" s="200"/>
      <c r="AC74" s="200"/>
      <c r="AD74" s="200"/>
      <c r="AE74" s="201"/>
    </row>
    <row r="75" spans="1:31" ht="30" customHeight="1">
      <c r="A75" s="197"/>
      <c r="B75" s="198"/>
      <c r="C75" s="199"/>
      <c r="D75" s="332"/>
      <c r="E75" s="333"/>
      <c r="F75" s="333"/>
      <c r="G75" s="333"/>
      <c r="H75" s="333"/>
      <c r="I75" s="333"/>
      <c r="J75" s="333"/>
      <c r="K75" s="333"/>
      <c r="L75" s="333"/>
      <c r="M75" s="333"/>
      <c r="N75" s="333"/>
      <c r="O75" s="333"/>
      <c r="P75" s="334"/>
      <c r="Q75" s="335"/>
      <c r="R75" s="336"/>
      <c r="S75" s="337"/>
      <c r="T75" s="337"/>
      <c r="U75" s="338"/>
      <c r="V75" s="339"/>
      <c r="W75" s="340" t="str">
        <f t="shared" si="2"/>
        <v/>
      </c>
      <c r="X75" s="340"/>
      <c r="Y75" s="341"/>
      <c r="Z75" s="344"/>
      <c r="AA75" s="345"/>
      <c r="AB75" s="200"/>
      <c r="AC75" s="200"/>
      <c r="AD75" s="200"/>
      <c r="AE75" s="201"/>
    </row>
    <row r="76" spans="1:31" ht="30" customHeight="1">
      <c r="A76" s="197"/>
      <c r="B76" s="198"/>
      <c r="C76" s="199"/>
      <c r="D76" s="332"/>
      <c r="E76" s="333"/>
      <c r="F76" s="333"/>
      <c r="G76" s="333"/>
      <c r="H76" s="333"/>
      <c r="I76" s="333"/>
      <c r="J76" s="333"/>
      <c r="K76" s="333"/>
      <c r="L76" s="333"/>
      <c r="M76" s="333"/>
      <c r="N76" s="333"/>
      <c r="O76" s="333"/>
      <c r="P76" s="334"/>
      <c r="Q76" s="335"/>
      <c r="R76" s="336"/>
      <c r="S76" s="337"/>
      <c r="T76" s="337"/>
      <c r="U76" s="338"/>
      <c r="V76" s="339"/>
      <c r="W76" s="340" t="str">
        <f t="shared" si="2"/>
        <v/>
      </c>
      <c r="X76" s="340"/>
      <c r="Y76" s="341"/>
      <c r="Z76" s="344"/>
      <c r="AA76" s="345"/>
      <c r="AB76" s="200"/>
      <c r="AC76" s="200"/>
      <c r="AD76" s="200"/>
      <c r="AE76" s="201"/>
    </row>
    <row r="77" spans="1:31" ht="30" customHeight="1">
      <c r="A77" s="197"/>
      <c r="B77" s="198"/>
      <c r="C77" s="199"/>
      <c r="D77" s="332"/>
      <c r="E77" s="333"/>
      <c r="F77" s="333"/>
      <c r="G77" s="333"/>
      <c r="H77" s="333"/>
      <c r="I77" s="333"/>
      <c r="J77" s="333"/>
      <c r="K77" s="333"/>
      <c r="L77" s="333"/>
      <c r="M77" s="333"/>
      <c r="N77" s="333"/>
      <c r="O77" s="333"/>
      <c r="P77" s="334"/>
      <c r="Q77" s="335"/>
      <c r="R77" s="336"/>
      <c r="S77" s="337"/>
      <c r="T77" s="337"/>
      <c r="U77" s="338"/>
      <c r="V77" s="339"/>
      <c r="W77" s="340" t="str">
        <f t="shared" si="2"/>
        <v/>
      </c>
      <c r="X77" s="340"/>
      <c r="Y77" s="341"/>
      <c r="Z77" s="344"/>
      <c r="AA77" s="345"/>
      <c r="AB77" s="200"/>
      <c r="AC77" s="200"/>
      <c r="AD77" s="200"/>
      <c r="AE77" s="201"/>
    </row>
    <row r="78" spans="1:31" ht="30" customHeight="1">
      <c r="A78" s="197"/>
      <c r="B78" s="198"/>
      <c r="C78" s="199"/>
      <c r="D78" s="332"/>
      <c r="E78" s="333"/>
      <c r="F78" s="333"/>
      <c r="G78" s="333"/>
      <c r="H78" s="333"/>
      <c r="I78" s="333"/>
      <c r="J78" s="333"/>
      <c r="K78" s="333"/>
      <c r="L78" s="333"/>
      <c r="M78" s="333"/>
      <c r="N78" s="333"/>
      <c r="O78" s="333"/>
      <c r="P78" s="334"/>
      <c r="Q78" s="335"/>
      <c r="R78" s="336"/>
      <c r="S78" s="337"/>
      <c r="T78" s="337"/>
      <c r="U78" s="338"/>
      <c r="V78" s="339"/>
      <c r="W78" s="340" t="str">
        <f t="shared" si="2"/>
        <v/>
      </c>
      <c r="X78" s="340"/>
      <c r="Y78" s="341"/>
      <c r="Z78" s="344"/>
      <c r="AA78" s="345"/>
      <c r="AB78" s="200"/>
      <c r="AC78" s="200"/>
      <c r="AD78" s="200"/>
      <c r="AE78" s="201"/>
    </row>
    <row r="79" spans="1:31" ht="30" customHeight="1">
      <c r="A79" s="197"/>
      <c r="B79" s="198"/>
      <c r="C79" s="199"/>
      <c r="D79" s="332"/>
      <c r="E79" s="333"/>
      <c r="F79" s="333"/>
      <c r="G79" s="333"/>
      <c r="H79" s="333"/>
      <c r="I79" s="333"/>
      <c r="J79" s="333"/>
      <c r="K79" s="333"/>
      <c r="L79" s="333"/>
      <c r="M79" s="333"/>
      <c r="N79" s="333"/>
      <c r="O79" s="333"/>
      <c r="P79" s="334"/>
      <c r="Q79" s="335"/>
      <c r="R79" s="336"/>
      <c r="S79" s="337"/>
      <c r="T79" s="337"/>
      <c r="U79" s="338"/>
      <c r="V79" s="339"/>
      <c r="W79" s="340" t="str">
        <f t="shared" si="2"/>
        <v/>
      </c>
      <c r="X79" s="340"/>
      <c r="Y79" s="341"/>
      <c r="Z79" s="344"/>
      <c r="AA79" s="345"/>
      <c r="AB79" s="200"/>
      <c r="AC79" s="200"/>
      <c r="AD79" s="200"/>
      <c r="AE79" s="201"/>
    </row>
    <row r="80" spans="1:31" ht="30" customHeight="1">
      <c r="A80" s="197"/>
      <c r="B80" s="198"/>
      <c r="C80" s="199"/>
      <c r="D80" s="332"/>
      <c r="E80" s="333"/>
      <c r="F80" s="333"/>
      <c r="G80" s="333"/>
      <c r="H80" s="333"/>
      <c r="I80" s="333"/>
      <c r="J80" s="333"/>
      <c r="K80" s="333"/>
      <c r="L80" s="333"/>
      <c r="M80" s="333"/>
      <c r="N80" s="333"/>
      <c r="O80" s="333"/>
      <c r="P80" s="334"/>
      <c r="Q80" s="335"/>
      <c r="R80" s="336"/>
      <c r="S80" s="337"/>
      <c r="T80" s="337"/>
      <c r="U80" s="338"/>
      <c r="V80" s="339"/>
      <c r="W80" s="340" t="str">
        <f t="shared" si="2"/>
        <v/>
      </c>
      <c r="X80" s="340"/>
      <c r="Y80" s="341"/>
      <c r="Z80" s="344"/>
      <c r="AA80" s="345"/>
      <c r="AB80" s="200"/>
      <c r="AC80" s="200"/>
      <c r="AD80" s="200"/>
      <c r="AE80" s="201"/>
    </row>
    <row r="81" spans="1:31" ht="30" customHeight="1">
      <c r="A81" s="197"/>
      <c r="B81" s="198"/>
      <c r="C81" s="199"/>
      <c r="D81" s="332"/>
      <c r="E81" s="333"/>
      <c r="F81" s="333"/>
      <c r="G81" s="333"/>
      <c r="H81" s="333"/>
      <c r="I81" s="333"/>
      <c r="J81" s="333"/>
      <c r="K81" s="333"/>
      <c r="L81" s="333"/>
      <c r="M81" s="333"/>
      <c r="N81" s="333"/>
      <c r="O81" s="333"/>
      <c r="P81" s="334"/>
      <c r="Q81" s="335"/>
      <c r="R81" s="336"/>
      <c r="S81" s="337"/>
      <c r="T81" s="337"/>
      <c r="U81" s="338"/>
      <c r="V81" s="339"/>
      <c r="W81" s="340" t="str">
        <f t="shared" si="2"/>
        <v/>
      </c>
      <c r="X81" s="340"/>
      <c r="Y81" s="341"/>
      <c r="Z81" s="344"/>
      <c r="AA81" s="345"/>
      <c r="AB81" s="200"/>
      <c r="AC81" s="200"/>
      <c r="AD81" s="200"/>
      <c r="AE81" s="201"/>
    </row>
    <row r="82" spans="1:31" ht="30" customHeight="1">
      <c r="A82" s="197"/>
      <c r="B82" s="198"/>
      <c r="C82" s="199"/>
      <c r="D82" s="332"/>
      <c r="E82" s="333"/>
      <c r="F82" s="333"/>
      <c r="G82" s="333"/>
      <c r="H82" s="333"/>
      <c r="I82" s="333"/>
      <c r="J82" s="333"/>
      <c r="K82" s="333"/>
      <c r="L82" s="333"/>
      <c r="M82" s="333"/>
      <c r="N82" s="333"/>
      <c r="O82" s="333"/>
      <c r="P82" s="334"/>
      <c r="Q82" s="335"/>
      <c r="R82" s="336"/>
      <c r="S82" s="337"/>
      <c r="T82" s="337"/>
      <c r="U82" s="338"/>
      <c r="V82" s="339"/>
      <c r="W82" s="340" t="str">
        <f t="shared" si="2"/>
        <v/>
      </c>
      <c r="X82" s="340"/>
      <c r="Y82" s="341"/>
      <c r="Z82" s="344"/>
      <c r="AA82" s="345"/>
      <c r="AB82" s="200"/>
      <c r="AC82" s="200"/>
      <c r="AD82" s="200"/>
      <c r="AE82" s="201"/>
    </row>
    <row r="83" spans="1:31" ht="30" customHeight="1">
      <c r="A83" s="197"/>
      <c r="B83" s="198"/>
      <c r="C83" s="199"/>
      <c r="D83" s="332"/>
      <c r="E83" s="333"/>
      <c r="F83" s="333"/>
      <c r="G83" s="333"/>
      <c r="H83" s="333"/>
      <c r="I83" s="333"/>
      <c r="J83" s="333"/>
      <c r="K83" s="333"/>
      <c r="L83" s="333"/>
      <c r="M83" s="333"/>
      <c r="N83" s="333"/>
      <c r="O83" s="333"/>
      <c r="P83" s="334"/>
      <c r="Q83" s="335"/>
      <c r="R83" s="336"/>
      <c r="S83" s="337"/>
      <c r="T83" s="337"/>
      <c r="U83" s="338"/>
      <c r="V83" s="339"/>
      <c r="W83" s="340" t="str">
        <f t="shared" si="2"/>
        <v/>
      </c>
      <c r="X83" s="340"/>
      <c r="Y83" s="341"/>
      <c r="Z83" s="344"/>
      <c r="AA83" s="345"/>
      <c r="AB83" s="200"/>
      <c r="AC83" s="200"/>
      <c r="AD83" s="200"/>
      <c r="AE83" s="201"/>
    </row>
    <row r="84" spans="1:31" ht="30" customHeight="1">
      <c r="A84" s="197"/>
      <c r="B84" s="198"/>
      <c r="C84" s="199"/>
      <c r="D84" s="332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4"/>
      <c r="Q84" s="335"/>
      <c r="R84" s="336"/>
      <c r="S84" s="337"/>
      <c r="T84" s="337"/>
      <c r="U84" s="338"/>
      <c r="V84" s="339"/>
      <c r="W84" s="340" t="str">
        <f t="shared" si="2"/>
        <v/>
      </c>
      <c r="X84" s="340"/>
      <c r="Y84" s="341"/>
      <c r="Z84" s="344"/>
      <c r="AA84" s="345"/>
      <c r="AB84" s="200"/>
      <c r="AC84" s="200"/>
      <c r="AD84" s="200"/>
      <c r="AE84" s="201"/>
    </row>
    <row r="85" spans="1:31" ht="30" customHeight="1">
      <c r="A85" s="197"/>
      <c r="B85" s="198"/>
      <c r="C85" s="199"/>
      <c r="D85" s="332"/>
      <c r="E85" s="333"/>
      <c r="F85" s="333"/>
      <c r="G85" s="333"/>
      <c r="H85" s="333"/>
      <c r="I85" s="333"/>
      <c r="J85" s="333"/>
      <c r="K85" s="333"/>
      <c r="L85" s="333"/>
      <c r="M85" s="333"/>
      <c r="N85" s="333"/>
      <c r="O85" s="333"/>
      <c r="P85" s="334"/>
      <c r="Q85" s="335"/>
      <c r="R85" s="336"/>
      <c r="S85" s="337"/>
      <c r="T85" s="337"/>
      <c r="U85" s="338"/>
      <c r="V85" s="339"/>
      <c r="W85" s="340" t="str">
        <f t="shared" si="2"/>
        <v/>
      </c>
      <c r="X85" s="340"/>
      <c r="Y85" s="341"/>
      <c r="Z85" s="344"/>
      <c r="AA85" s="345"/>
      <c r="AB85" s="200"/>
      <c r="AC85" s="200"/>
      <c r="AD85" s="200"/>
      <c r="AE85" s="201"/>
    </row>
    <row r="86" spans="1:31" ht="30" customHeight="1">
      <c r="A86" s="197"/>
      <c r="B86" s="198"/>
      <c r="C86" s="199"/>
      <c r="D86" s="332"/>
      <c r="E86" s="333"/>
      <c r="F86" s="333"/>
      <c r="G86" s="333"/>
      <c r="H86" s="333"/>
      <c r="I86" s="333"/>
      <c r="J86" s="333"/>
      <c r="K86" s="333"/>
      <c r="L86" s="333"/>
      <c r="M86" s="333"/>
      <c r="N86" s="333"/>
      <c r="O86" s="333"/>
      <c r="P86" s="334"/>
      <c r="Q86" s="335"/>
      <c r="R86" s="336"/>
      <c r="S86" s="337"/>
      <c r="T86" s="337"/>
      <c r="U86" s="338"/>
      <c r="V86" s="339"/>
      <c r="W86" s="340" t="str">
        <f t="shared" si="2"/>
        <v/>
      </c>
      <c r="X86" s="340"/>
      <c r="Y86" s="341"/>
      <c r="Z86" s="344"/>
      <c r="AA86" s="345"/>
      <c r="AB86" s="200"/>
      <c r="AC86" s="200"/>
      <c r="AD86" s="200"/>
      <c r="AE86" s="201"/>
    </row>
    <row r="87" spans="1:31" ht="30" customHeight="1">
      <c r="A87" s="197"/>
      <c r="B87" s="198"/>
      <c r="C87" s="199"/>
      <c r="D87" s="332"/>
      <c r="E87" s="333"/>
      <c r="F87" s="333"/>
      <c r="G87" s="333"/>
      <c r="H87" s="333"/>
      <c r="I87" s="333"/>
      <c r="J87" s="333"/>
      <c r="K87" s="333"/>
      <c r="L87" s="333"/>
      <c r="M87" s="333"/>
      <c r="N87" s="333"/>
      <c r="O87" s="333"/>
      <c r="P87" s="334"/>
      <c r="Q87" s="335"/>
      <c r="R87" s="336"/>
      <c r="S87" s="337"/>
      <c r="T87" s="337"/>
      <c r="U87" s="338"/>
      <c r="V87" s="339"/>
      <c r="W87" s="340" t="str">
        <f t="shared" si="2"/>
        <v/>
      </c>
      <c r="X87" s="340"/>
      <c r="Y87" s="341"/>
      <c r="Z87" s="344"/>
      <c r="AA87" s="345"/>
      <c r="AB87" s="200"/>
      <c r="AC87" s="200"/>
      <c r="AD87" s="200"/>
      <c r="AE87" s="201"/>
    </row>
    <row r="88" spans="1:31" ht="30" customHeight="1">
      <c r="A88" s="197"/>
      <c r="B88" s="198"/>
      <c r="C88" s="199"/>
      <c r="D88" s="332"/>
      <c r="E88" s="333"/>
      <c r="F88" s="333"/>
      <c r="G88" s="333"/>
      <c r="H88" s="333"/>
      <c r="I88" s="333"/>
      <c r="J88" s="333"/>
      <c r="K88" s="333"/>
      <c r="L88" s="333"/>
      <c r="M88" s="333"/>
      <c r="N88" s="333"/>
      <c r="O88" s="333"/>
      <c r="P88" s="334"/>
      <c r="Q88" s="335"/>
      <c r="R88" s="336"/>
      <c r="S88" s="337"/>
      <c r="T88" s="337"/>
      <c r="U88" s="338"/>
      <c r="V88" s="339"/>
      <c r="W88" s="340" t="str">
        <f t="shared" si="2"/>
        <v/>
      </c>
      <c r="X88" s="340"/>
      <c r="Y88" s="341"/>
      <c r="Z88" s="344"/>
      <c r="AA88" s="345"/>
      <c r="AB88" s="200"/>
      <c r="AC88" s="200"/>
      <c r="AD88" s="200"/>
      <c r="AE88" s="201"/>
    </row>
    <row r="89" spans="1:31" ht="30" customHeight="1">
      <c r="A89" s="197"/>
      <c r="B89" s="198"/>
      <c r="C89" s="199"/>
      <c r="D89" s="332"/>
      <c r="E89" s="333"/>
      <c r="F89" s="333"/>
      <c r="G89" s="333"/>
      <c r="H89" s="333"/>
      <c r="I89" s="333"/>
      <c r="J89" s="333"/>
      <c r="K89" s="333"/>
      <c r="L89" s="333"/>
      <c r="M89" s="333"/>
      <c r="N89" s="333"/>
      <c r="O89" s="333"/>
      <c r="P89" s="334"/>
      <c r="Q89" s="335"/>
      <c r="R89" s="336"/>
      <c r="S89" s="337"/>
      <c r="T89" s="337"/>
      <c r="U89" s="338"/>
      <c r="V89" s="339"/>
      <c r="W89" s="340" t="str">
        <f t="shared" si="2"/>
        <v/>
      </c>
      <c r="X89" s="340"/>
      <c r="Y89" s="341"/>
      <c r="Z89" s="344"/>
      <c r="AA89" s="345"/>
      <c r="AB89" s="200"/>
      <c r="AC89" s="200"/>
      <c r="AD89" s="200"/>
      <c r="AE89" s="201"/>
    </row>
    <row r="90" spans="1:31" ht="30" customHeight="1">
      <c r="A90" s="197"/>
      <c r="B90" s="198"/>
      <c r="C90" s="199"/>
      <c r="D90" s="332"/>
      <c r="E90" s="333"/>
      <c r="F90" s="333"/>
      <c r="G90" s="333"/>
      <c r="H90" s="333"/>
      <c r="I90" s="333"/>
      <c r="J90" s="333"/>
      <c r="K90" s="333"/>
      <c r="L90" s="333"/>
      <c r="M90" s="333"/>
      <c r="N90" s="333"/>
      <c r="O90" s="333"/>
      <c r="P90" s="334"/>
      <c r="Q90" s="335"/>
      <c r="R90" s="336"/>
      <c r="S90" s="337"/>
      <c r="T90" s="337"/>
      <c r="U90" s="338"/>
      <c r="V90" s="339"/>
      <c r="W90" s="340" t="str">
        <f t="shared" si="2"/>
        <v/>
      </c>
      <c r="X90" s="340"/>
      <c r="Y90" s="341"/>
      <c r="Z90" s="344"/>
      <c r="AA90" s="345"/>
      <c r="AB90" s="200"/>
      <c r="AC90" s="200"/>
      <c r="AD90" s="200"/>
      <c r="AE90" s="201"/>
    </row>
    <row r="91" spans="1:31" ht="30" customHeight="1">
      <c r="A91" s="197"/>
      <c r="B91" s="198"/>
      <c r="C91" s="199"/>
      <c r="D91" s="332"/>
      <c r="E91" s="333"/>
      <c r="F91" s="333"/>
      <c r="G91" s="333"/>
      <c r="H91" s="333"/>
      <c r="I91" s="333"/>
      <c r="J91" s="333"/>
      <c r="K91" s="333"/>
      <c r="L91" s="333"/>
      <c r="M91" s="333"/>
      <c r="N91" s="333"/>
      <c r="O91" s="333"/>
      <c r="P91" s="334"/>
      <c r="Q91" s="335"/>
      <c r="R91" s="336"/>
      <c r="S91" s="337"/>
      <c r="T91" s="337"/>
      <c r="U91" s="338"/>
      <c r="V91" s="339"/>
      <c r="W91" s="340" t="str">
        <f t="shared" si="2"/>
        <v/>
      </c>
      <c r="X91" s="340"/>
      <c r="Y91" s="341"/>
      <c r="Z91" s="344"/>
      <c r="AA91" s="345"/>
      <c r="AB91" s="200"/>
      <c r="AC91" s="200"/>
      <c r="AD91" s="200"/>
      <c r="AE91" s="201"/>
    </row>
    <row r="92" spans="1:31" ht="30" customHeight="1">
      <c r="A92" s="197"/>
      <c r="B92" s="198"/>
      <c r="C92" s="199"/>
      <c r="D92" s="332"/>
      <c r="E92" s="333"/>
      <c r="F92" s="333"/>
      <c r="G92" s="333"/>
      <c r="H92" s="333"/>
      <c r="I92" s="333"/>
      <c r="J92" s="333"/>
      <c r="K92" s="333"/>
      <c r="L92" s="333"/>
      <c r="M92" s="333"/>
      <c r="N92" s="333"/>
      <c r="O92" s="333"/>
      <c r="P92" s="334"/>
      <c r="Q92" s="335"/>
      <c r="R92" s="336"/>
      <c r="S92" s="337"/>
      <c r="T92" s="337"/>
      <c r="U92" s="338"/>
      <c r="V92" s="339"/>
      <c r="W92" s="340" t="str">
        <f t="shared" si="2"/>
        <v/>
      </c>
      <c r="X92" s="340"/>
      <c r="Y92" s="341"/>
      <c r="Z92" s="344"/>
      <c r="AA92" s="345"/>
      <c r="AB92" s="200"/>
      <c r="AC92" s="200"/>
      <c r="AD92" s="200"/>
      <c r="AE92" s="201"/>
    </row>
    <row r="93" spans="1:31" ht="30" customHeight="1">
      <c r="A93" s="197"/>
      <c r="B93" s="198"/>
      <c r="C93" s="199"/>
      <c r="D93" s="332"/>
      <c r="E93" s="333"/>
      <c r="F93" s="333"/>
      <c r="G93" s="333"/>
      <c r="H93" s="333"/>
      <c r="I93" s="333"/>
      <c r="J93" s="333"/>
      <c r="K93" s="333"/>
      <c r="L93" s="333"/>
      <c r="M93" s="333"/>
      <c r="N93" s="333"/>
      <c r="O93" s="333"/>
      <c r="P93" s="334"/>
      <c r="Q93" s="335"/>
      <c r="R93" s="336"/>
      <c r="S93" s="337"/>
      <c r="T93" s="337"/>
      <c r="U93" s="338"/>
      <c r="V93" s="339"/>
      <c r="W93" s="340" t="str">
        <f t="shared" si="2"/>
        <v/>
      </c>
      <c r="X93" s="340"/>
      <c r="Y93" s="341"/>
      <c r="Z93" s="342"/>
      <c r="AA93" s="343"/>
      <c r="AB93" s="219"/>
      <c r="AC93" s="219"/>
      <c r="AD93" s="219"/>
      <c r="AE93" s="201"/>
    </row>
    <row r="94" spans="1:31" ht="30" customHeight="1">
      <c r="A94" s="197"/>
      <c r="B94" s="198"/>
      <c r="C94" s="199"/>
      <c r="D94" s="332"/>
      <c r="E94" s="333"/>
      <c r="F94" s="333"/>
      <c r="G94" s="333"/>
      <c r="H94" s="333"/>
      <c r="I94" s="333"/>
      <c r="J94" s="333"/>
      <c r="K94" s="333"/>
      <c r="L94" s="333"/>
      <c r="M94" s="333"/>
      <c r="N94" s="333"/>
      <c r="O94" s="333"/>
      <c r="P94" s="334"/>
      <c r="Q94" s="335"/>
      <c r="R94" s="336"/>
      <c r="S94" s="337"/>
      <c r="T94" s="337"/>
      <c r="U94" s="338"/>
      <c r="V94" s="339"/>
      <c r="W94" s="340" t="str">
        <f t="shared" si="2"/>
        <v/>
      </c>
      <c r="X94" s="340"/>
      <c r="Y94" s="341"/>
      <c r="Z94" s="342"/>
      <c r="AA94" s="343"/>
      <c r="AB94" s="219"/>
      <c r="AC94" s="219"/>
      <c r="AD94" s="219"/>
      <c r="AE94" s="201"/>
    </row>
    <row r="95" spans="1:31" ht="30" customHeight="1">
      <c r="A95" s="197"/>
      <c r="B95" s="198"/>
      <c r="C95" s="199"/>
      <c r="D95" s="332"/>
      <c r="E95" s="333"/>
      <c r="F95" s="333"/>
      <c r="G95" s="333"/>
      <c r="H95" s="333"/>
      <c r="I95" s="333"/>
      <c r="J95" s="333"/>
      <c r="K95" s="333"/>
      <c r="L95" s="333"/>
      <c r="M95" s="333"/>
      <c r="N95" s="333"/>
      <c r="O95" s="333"/>
      <c r="P95" s="334"/>
      <c r="Q95" s="335"/>
      <c r="R95" s="336"/>
      <c r="S95" s="337"/>
      <c r="T95" s="337"/>
      <c r="U95" s="338"/>
      <c r="V95" s="339"/>
      <c r="W95" s="340" t="str">
        <f t="shared" si="2"/>
        <v/>
      </c>
      <c r="X95" s="340"/>
      <c r="Y95" s="341"/>
      <c r="Z95" s="342"/>
      <c r="AA95" s="343"/>
      <c r="AB95" s="219"/>
      <c r="AC95" s="219"/>
      <c r="AD95" s="219"/>
      <c r="AE95" s="201"/>
    </row>
    <row r="96" spans="1:31" ht="30" customHeight="1">
      <c r="A96" s="197"/>
      <c r="B96" s="198"/>
      <c r="C96" s="199"/>
      <c r="D96" s="332"/>
      <c r="E96" s="333"/>
      <c r="F96" s="333"/>
      <c r="G96" s="333"/>
      <c r="H96" s="333"/>
      <c r="I96" s="333"/>
      <c r="J96" s="333"/>
      <c r="K96" s="333"/>
      <c r="L96" s="333"/>
      <c r="M96" s="333"/>
      <c r="N96" s="333"/>
      <c r="O96" s="333"/>
      <c r="P96" s="334"/>
      <c r="Q96" s="335"/>
      <c r="R96" s="336"/>
      <c r="S96" s="337"/>
      <c r="T96" s="337"/>
      <c r="U96" s="338"/>
      <c r="V96" s="339"/>
      <c r="W96" s="340" t="str">
        <f t="shared" si="2"/>
        <v/>
      </c>
      <c r="X96" s="340"/>
      <c r="Y96" s="341"/>
      <c r="Z96" s="342"/>
      <c r="AA96" s="343"/>
      <c r="AB96" s="219"/>
      <c r="AC96" s="219"/>
      <c r="AD96" s="219"/>
      <c r="AE96" s="201"/>
    </row>
    <row r="97" spans="1:31" ht="30" customHeight="1">
      <c r="A97" s="220"/>
      <c r="B97" s="221"/>
      <c r="C97" s="222"/>
      <c r="D97" s="321"/>
      <c r="E97" s="322"/>
      <c r="F97" s="322"/>
      <c r="G97" s="322"/>
      <c r="H97" s="322"/>
      <c r="I97" s="322"/>
      <c r="J97" s="322"/>
      <c r="K97" s="322"/>
      <c r="L97" s="322"/>
      <c r="M97" s="322"/>
      <c r="N97" s="322"/>
      <c r="O97" s="322"/>
      <c r="P97" s="323"/>
      <c r="Q97" s="324"/>
      <c r="R97" s="325"/>
      <c r="S97" s="326"/>
      <c r="T97" s="326"/>
      <c r="U97" s="325"/>
      <c r="V97" s="327"/>
      <c r="W97" s="328" t="str">
        <f t="shared" si="2"/>
        <v/>
      </c>
      <c r="X97" s="328"/>
      <c r="Y97" s="329"/>
      <c r="Z97" s="330"/>
      <c r="AA97" s="331"/>
      <c r="AB97" s="223"/>
      <c r="AC97" s="223"/>
      <c r="AD97" s="223"/>
      <c r="AE97" s="224"/>
    </row>
  </sheetData>
  <sheetProtection sheet="1" objects="1" scenarios="1"/>
  <mergeCells count="368"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</mergeCells>
  <phoneticPr fontId="2"/>
  <dataValidations count="1">
    <dataValidation type="list" allowBlank="1" showInputMessage="1" showErrorMessage="1" sqref="Z24:AA36 Z68:AA97" xr:uid="{4BB44CD6-5CE5-4021-A012-3264E7994A1D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8" orientation="portrait" blackAndWhite="1" cellComments="asDisplayed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15801-6B79-4EA2-8A9B-33354328BA5D}">
  <sheetPr>
    <pageSetUpPr fitToPage="1"/>
  </sheetPr>
  <dimension ref="A1:X39"/>
  <sheetViews>
    <sheetView showGridLines="0" showRowColHeaders="0" tabSelected="1" workbookViewId="0"/>
  </sheetViews>
  <sheetFormatPr defaultColWidth="5.625" defaultRowHeight="18" customHeight="1"/>
  <cols>
    <col min="1" max="16384" width="5.625" style="1"/>
  </cols>
  <sheetData>
    <row r="1" spans="1:24" ht="18" customHeight="1">
      <c r="A1" s="2"/>
      <c r="B1" s="2" t="s">
        <v>25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>
      <c r="A3" s="2"/>
      <c r="B3" s="2"/>
      <c r="C3" s="2" t="s">
        <v>26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8" customHeight="1">
      <c r="A4" s="2"/>
      <c r="B4" s="2"/>
      <c r="C4" s="2" t="s">
        <v>34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8" customHeight="1">
      <c r="A5" s="2"/>
      <c r="B5" s="2"/>
      <c r="C5" s="2" t="s">
        <v>29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8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8" customHeight="1">
      <c r="A7" s="2"/>
      <c r="B7" s="2"/>
      <c r="C7" s="2" t="s">
        <v>27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8" customHeight="1">
      <c r="A8" s="2"/>
      <c r="B8" s="2"/>
      <c r="C8" s="2"/>
      <c r="D8" s="2" t="s">
        <v>84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8" customHeight="1">
      <c r="A9" s="2"/>
      <c r="B9" s="2"/>
      <c r="C9" s="2"/>
      <c r="D9" s="2" t="s">
        <v>104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8" customHeight="1">
      <c r="A10" s="2"/>
      <c r="B10" s="2"/>
      <c r="C10" s="2"/>
      <c r="D10" s="2" t="s">
        <v>124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8" customHeight="1">
      <c r="A11" s="2"/>
      <c r="B11" s="2"/>
      <c r="C11" s="2"/>
      <c r="D11" s="2" t="s">
        <v>125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8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8" customHeight="1">
      <c r="A13" s="2"/>
      <c r="B13" s="2"/>
      <c r="C13" s="2" t="s">
        <v>81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8" customHeight="1">
      <c r="A14" s="2"/>
      <c r="B14" s="2"/>
      <c r="C14" s="2"/>
      <c r="D14" s="2" t="s">
        <v>98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8" customHeight="1">
      <c r="A15" s="2"/>
      <c r="B15" s="2"/>
      <c r="C15" s="2"/>
      <c r="D15" s="2" t="s">
        <v>86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8" customHeight="1">
      <c r="A16" s="2"/>
      <c r="B16" s="2"/>
      <c r="C16" s="2"/>
      <c r="D16" s="2" t="s">
        <v>73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8" customHeight="1">
      <c r="A17" s="2"/>
      <c r="B17" s="2"/>
      <c r="C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8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8" customHeight="1">
      <c r="A19" s="2"/>
      <c r="B19" s="2"/>
      <c r="C19" s="2" t="s">
        <v>82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8" customHeight="1">
      <c r="A20" s="2"/>
      <c r="B20" s="2"/>
      <c r="C20" s="2">
        <v>1</v>
      </c>
      <c r="D20" s="2" t="s">
        <v>74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8" customHeight="1">
      <c r="A21" s="2"/>
      <c r="B21" s="2"/>
      <c r="C21" s="2"/>
      <c r="D21" s="2" t="s">
        <v>95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8" customHeight="1">
      <c r="A22" s="2"/>
      <c r="B22" s="2"/>
      <c r="C22" s="2">
        <v>2</v>
      </c>
      <c r="D22" s="2" t="s">
        <v>65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8" customHeight="1">
      <c r="A23" s="2"/>
      <c r="B23" s="2"/>
      <c r="C23" s="2"/>
      <c r="D23" s="2" t="s">
        <v>28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8" customHeight="1">
      <c r="A24" s="2"/>
      <c r="B24" s="2"/>
      <c r="C24" s="2">
        <v>3</v>
      </c>
      <c r="D24" s="2" t="s">
        <v>67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customHeight="1">
      <c r="A25" s="2"/>
      <c r="B25" s="2"/>
      <c r="C25" s="2"/>
      <c r="D25" s="2" t="s">
        <v>66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8" customHeight="1">
      <c r="A26" s="2"/>
      <c r="B26" s="2"/>
      <c r="C26" s="2">
        <v>4</v>
      </c>
      <c r="D26" s="2" t="s">
        <v>93</v>
      </c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8" customHeight="1">
      <c r="A27" s="2"/>
      <c r="B27" s="2"/>
      <c r="C27" s="2">
        <v>5</v>
      </c>
      <c r="D27" s="2" t="s">
        <v>94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8" customHeight="1">
      <c r="A28" s="2"/>
      <c r="B28" s="2"/>
      <c r="C28" s="2">
        <v>6</v>
      </c>
      <c r="D28" s="2" t="s">
        <v>87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8" customHeight="1">
      <c r="A29" s="2"/>
      <c r="B29" s="2"/>
      <c r="C29" s="2"/>
      <c r="D29" s="2" t="s">
        <v>85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8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8" customHeight="1">
      <c r="A31" s="2"/>
      <c r="B31" s="2"/>
      <c r="C31" s="2" t="s">
        <v>30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8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8" customHeight="1">
      <c r="A33" s="2"/>
      <c r="B33" s="2"/>
      <c r="C33" s="2"/>
      <c r="D33" s="2" t="s">
        <v>68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8" customHeight="1">
      <c r="A34" s="2"/>
      <c r="B34" s="2"/>
      <c r="C34" s="2"/>
      <c r="D34" s="2"/>
      <c r="E34" s="2" t="s">
        <v>31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8" customHeight="1">
      <c r="A35" s="2"/>
      <c r="B35" s="2"/>
      <c r="C35" s="2"/>
      <c r="D35" s="2"/>
      <c r="E35" s="2"/>
      <c r="F35" s="2" t="s">
        <v>32</v>
      </c>
      <c r="G35" s="2" t="s">
        <v>69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8" customHeight="1">
      <c r="A36" s="2"/>
      <c r="B36" s="2"/>
      <c r="C36" s="2"/>
      <c r="D36" s="2"/>
      <c r="E36" s="2"/>
      <c r="F36" s="2" t="s">
        <v>33</v>
      </c>
      <c r="G36" s="2" t="s">
        <v>70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8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8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</sheetData>
  <sheetProtection sheet="1" objects="1" scenarios="1"/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9882A-3138-4459-ADF7-7ACDE05D1D04}">
  <sheetPr>
    <tabColor rgb="FF0000CC"/>
    <pageSetUpPr fitToPage="1"/>
  </sheetPr>
  <dimension ref="A1:Y46"/>
  <sheetViews>
    <sheetView showGridLines="0" showZeros="0" view="pageBreakPreview" zoomScale="90" zoomScaleNormal="100" zoomScaleSheetLayoutView="90" workbookViewId="0">
      <selection activeCell="P2" sqref="P2:R2"/>
    </sheetView>
  </sheetViews>
  <sheetFormatPr defaultColWidth="4.125" defaultRowHeight="18" customHeight="1"/>
  <cols>
    <col min="1" max="9" width="4.5" style="3" customWidth="1"/>
    <col min="10" max="21" width="4.125" style="3" customWidth="1"/>
    <col min="22" max="24" width="4.875" style="3" customWidth="1"/>
    <col min="25" max="25" width="1.5" style="3" customWidth="1"/>
    <col min="26" max="16384" width="4.125" style="3"/>
  </cols>
  <sheetData>
    <row r="1" spans="1:25" ht="29.25" customHeight="1">
      <c r="A1" s="314" t="s">
        <v>22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4"/>
      <c r="R1" s="314"/>
      <c r="S1" s="314"/>
      <c r="T1" s="314"/>
      <c r="U1" s="314"/>
      <c r="V1" s="314"/>
      <c r="W1" s="314"/>
      <c r="X1" s="314"/>
      <c r="Y1" s="314"/>
    </row>
    <row r="2" spans="1:25" ht="21">
      <c r="G2" s="45"/>
      <c r="H2" s="45"/>
      <c r="I2" s="45"/>
      <c r="J2" s="45"/>
      <c r="K2" s="45"/>
      <c r="L2" s="45"/>
      <c r="M2" s="45"/>
      <c r="N2" s="45"/>
      <c r="O2" s="45"/>
      <c r="P2" s="496"/>
      <c r="Q2" s="496"/>
      <c r="R2" s="496"/>
      <c r="S2" s="46" t="s">
        <v>0</v>
      </c>
      <c r="T2" s="98"/>
      <c r="U2" s="46" t="s">
        <v>9</v>
      </c>
      <c r="V2" s="98"/>
      <c r="W2" s="46" t="s">
        <v>2</v>
      </c>
      <c r="X2" s="46"/>
    </row>
    <row r="3" spans="1:25" ht="13.5" customHeight="1">
      <c r="G3" s="45"/>
      <c r="H3" s="45"/>
      <c r="I3" s="47"/>
      <c r="J3" s="47"/>
      <c r="K3" s="47"/>
      <c r="L3" s="47"/>
      <c r="M3" s="47"/>
      <c r="N3" s="47"/>
      <c r="O3" s="316"/>
      <c r="P3" s="316"/>
      <c r="Q3" s="316"/>
      <c r="R3" s="316"/>
      <c r="S3" s="53"/>
      <c r="T3" s="53"/>
      <c r="U3" s="53"/>
      <c r="V3" s="53"/>
    </row>
    <row r="4" spans="1:25" ht="25.5" customHeight="1">
      <c r="B4" s="41" t="s">
        <v>37</v>
      </c>
      <c r="G4" s="47"/>
      <c r="H4" s="47"/>
      <c r="W4" s="53"/>
      <c r="X4" s="53"/>
    </row>
    <row r="5" spans="1:25" ht="20.25" customHeight="1">
      <c r="B5" s="42" t="s">
        <v>38</v>
      </c>
      <c r="D5" s="100"/>
      <c r="E5" s="100"/>
      <c r="F5" s="100"/>
      <c r="G5" s="100"/>
      <c r="H5" s="100"/>
      <c r="N5" s="289" t="s">
        <v>99</v>
      </c>
      <c r="O5" s="289"/>
      <c r="P5" s="464"/>
      <c r="Q5" s="464"/>
      <c r="R5" s="464"/>
      <c r="S5" s="106"/>
      <c r="W5" s="53"/>
      <c r="X5" s="53"/>
    </row>
    <row r="6" spans="1:25" ht="5.0999999999999996" customHeight="1">
      <c r="D6" s="100"/>
      <c r="E6" s="100"/>
      <c r="F6" s="100"/>
      <c r="G6" s="100"/>
      <c r="H6" s="100"/>
      <c r="N6" s="49"/>
      <c r="O6" s="49"/>
      <c r="P6" s="161"/>
      <c r="Q6" s="161"/>
      <c r="R6" s="106"/>
      <c r="S6" s="106"/>
      <c r="W6" s="53"/>
      <c r="X6" s="53"/>
    </row>
    <row r="7" spans="1:25" ht="18" customHeight="1">
      <c r="B7" s="162" t="s">
        <v>90</v>
      </c>
      <c r="C7" s="48"/>
      <c r="D7" s="48"/>
      <c r="E7" s="48"/>
      <c r="N7" s="289" t="s">
        <v>10</v>
      </c>
      <c r="O7" s="289"/>
      <c r="P7" s="498"/>
      <c r="Q7" s="498"/>
      <c r="R7" s="498"/>
      <c r="S7" s="498"/>
      <c r="T7" s="498"/>
      <c r="U7" s="498"/>
      <c r="V7" s="498"/>
      <c r="W7" s="498"/>
      <c r="X7" s="498"/>
      <c r="Y7" s="498"/>
    </row>
    <row r="8" spans="1:25" ht="5.0999999999999996" customHeight="1">
      <c r="B8" s="48"/>
      <c r="C8" s="48"/>
      <c r="D8" s="48"/>
      <c r="E8" s="48"/>
      <c r="N8" s="49"/>
      <c r="O8" s="49"/>
      <c r="P8" s="163"/>
      <c r="Q8" s="163"/>
      <c r="R8" s="163"/>
      <c r="S8" s="163"/>
      <c r="T8" s="163"/>
      <c r="U8" s="163"/>
      <c r="V8" s="163"/>
      <c r="W8" s="163"/>
      <c r="X8" s="163"/>
      <c r="Y8" s="163"/>
    </row>
    <row r="9" spans="1:25" ht="22.5" customHeight="1">
      <c r="A9" s="50"/>
      <c r="B9" s="50"/>
      <c r="C9" s="50"/>
      <c r="D9" s="50"/>
      <c r="E9" s="50"/>
      <c r="F9" s="50"/>
      <c r="G9" s="50"/>
      <c r="H9" s="50"/>
      <c r="I9" s="51"/>
      <c r="J9" s="7"/>
      <c r="K9" s="7"/>
      <c r="N9" s="289" t="s">
        <v>11</v>
      </c>
      <c r="O9" s="289"/>
      <c r="P9" s="499"/>
      <c r="Q9" s="499"/>
      <c r="R9" s="499"/>
      <c r="S9" s="499"/>
      <c r="T9" s="499"/>
      <c r="U9" s="499"/>
      <c r="V9" s="499"/>
      <c r="W9" s="499"/>
      <c r="X9" s="499"/>
      <c r="Y9" s="499"/>
    </row>
    <row r="10" spans="1:25" ht="5.0999999999999996" customHeight="1">
      <c r="A10" s="50"/>
      <c r="B10" s="50"/>
      <c r="C10" s="50"/>
      <c r="D10" s="50"/>
      <c r="E10" s="50"/>
      <c r="F10" s="50"/>
      <c r="G10" s="50"/>
      <c r="H10" s="50"/>
      <c r="I10" s="51"/>
      <c r="J10" s="7"/>
      <c r="K10" s="7"/>
      <c r="N10" s="49"/>
      <c r="O10" s="49"/>
      <c r="P10" s="164"/>
      <c r="Q10" s="164"/>
      <c r="R10" s="164"/>
      <c r="S10" s="164"/>
      <c r="T10" s="164"/>
      <c r="U10" s="164"/>
      <c r="V10" s="164"/>
      <c r="W10" s="164"/>
      <c r="X10" s="164"/>
      <c r="Y10" s="164"/>
    </row>
    <row r="11" spans="1:25" ht="20.100000000000001" customHeight="1">
      <c r="A11" s="50"/>
      <c r="B11" s="10"/>
      <c r="C11" s="50"/>
      <c r="D11" s="50"/>
      <c r="E11" s="50"/>
      <c r="F11" s="50"/>
      <c r="G11" s="50"/>
      <c r="H11" s="50"/>
      <c r="I11" s="50"/>
      <c r="J11" s="7"/>
      <c r="K11" s="7"/>
      <c r="N11" s="289" t="s">
        <v>12</v>
      </c>
      <c r="O11" s="289"/>
      <c r="P11" s="500"/>
      <c r="Q11" s="500"/>
      <c r="R11" s="500"/>
      <c r="S11" s="500"/>
      <c r="T11" s="500"/>
      <c r="U11" s="500"/>
      <c r="V11" s="500"/>
      <c r="W11" s="500"/>
      <c r="X11" s="301" t="s" ph="1">
        <v>13</v>
      </c>
      <c r="Y11" s="301"/>
    </row>
    <row r="12" spans="1:25" ht="5.0999999999999996" customHeight="1">
      <c r="A12" s="50"/>
      <c r="B12" s="10"/>
      <c r="C12" s="50"/>
      <c r="D12" s="50"/>
      <c r="E12" s="50"/>
      <c r="F12" s="50"/>
      <c r="G12" s="50"/>
      <c r="H12" s="50"/>
      <c r="I12" s="50"/>
      <c r="J12" s="7"/>
      <c r="K12" s="7"/>
      <c r="N12" s="49"/>
      <c r="O12" s="49"/>
      <c r="P12" s="165"/>
      <c r="Q12" s="165"/>
      <c r="R12" s="165"/>
      <c r="S12" s="165"/>
      <c r="T12" s="165"/>
      <c r="U12" s="165"/>
      <c r="V12" s="165"/>
      <c r="W12" s="165"/>
      <c r="X12" s="166" ph="1"/>
      <c r="Y12" s="166"/>
    </row>
    <row r="13" spans="1:25" ht="18" customHeight="1">
      <c r="A13" s="50"/>
      <c r="C13" s="50"/>
      <c r="D13" s="50"/>
      <c r="E13" s="50"/>
      <c r="F13" s="50"/>
      <c r="G13" s="50"/>
      <c r="H13" s="50"/>
      <c r="I13" s="50"/>
      <c r="N13" s="289" t="s">
        <v>17</v>
      </c>
      <c r="O13" s="289"/>
      <c r="P13" s="471"/>
      <c r="Q13" s="471"/>
      <c r="R13" s="471"/>
      <c r="S13" s="471"/>
      <c r="T13" s="471"/>
      <c r="U13" s="471"/>
      <c r="V13" s="471"/>
      <c r="W13" s="471"/>
      <c r="X13" s="471"/>
      <c r="Y13" s="471"/>
    </row>
    <row r="14" spans="1:25" ht="5.0999999999999996" customHeight="1">
      <c r="A14" s="50"/>
      <c r="C14" s="50"/>
      <c r="D14" s="50"/>
      <c r="E14" s="50"/>
      <c r="F14" s="50"/>
      <c r="G14" s="50"/>
      <c r="H14" s="50"/>
      <c r="I14" s="50"/>
      <c r="N14" s="49"/>
      <c r="O14" s="49"/>
      <c r="P14" s="167"/>
      <c r="Q14" s="167"/>
      <c r="R14" s="167"/>
      <c r="S14" s="167"/>
      <c r="T14" s="167"/>
      <c r="U14" s="167"/>
      <c r="V14" s="167"/>
      <c r="W14" s="167"/>
      <c r="X14" s="167"/>
      <c r="Y14" s="167"/>
    </row>
    <row r="15" spans="1:25" ht="18" customHeight="1">
      <c r="A15" s="50"/>
      <c r="B15" s="10"/>
      <c r="C15" s="10"/>
      <c r="D15" s="34"/>
      <c r="E15" s="34"/>
      <c r="F15" s="10"/>
      <c r="G15" s="50"/>
      <c r="H15" s="50"/>
      <c r="I15" s="50"/>
      <c r="N15" s="303" t="s">
        <v>14</v>
      </c>
      <c r="O15" s="303"/>
      <c r="P15" s="168" t="s" ph="1">
        <v>96</v>
      </c>
      <c r="Q15" s="501"/>
      <c r="R15" s="501"/>
      <c r="S15" s="501"/>
      <c r="T15" s="501"/>
      <c r="U15" s="501"/>
      <c r="V15" s="501"/>
      <c r="W15" s="501"/>
      <c r="X15" s="501"/>
      <c r="Y15" s="501"/>
    </row>
    <row r="16" spans="1:25" ht="8.25" customHeight="1">
      <c r="A16" s="50"/>
      <c r="B16" s="10"/>
      <c r="C16" s="10"/>
      <c r="D16" s="34"/>
      <c r="E16" s="34"/>
      <c r="F16" s="10"/>
      <c r="G16" s="50"/>
      <c r="H16" s="50"/>
      <c r="I16" s="50"/>
      <c r="N16" s="101"/>
      <c r="O16" s="101"/>
      <c r="P16" s="168" ph="1"/>
      <c r="Q16" s="169"/>
      <c r="R16" s="169"/>
      <c r="S16" s="169"/>
      <c r="T16" s="169"/>
      <c r="U16" s="169"/>
      <c r="V16" s="169"/>
      <c r="W16" s="169"/>
      <c r="X16" s="169"/>
      <c r="Y16" s="169"/>
    </row>
    <row r="17" spans="1:25" ht="18" customHeight="1">
      <c r="A17" s="50"/>
      <c r="B17" s="10"/>
      <c r="C17" s="50"/>
      <c r="D17" s="50"/>
      <c r="E17" s="50"/>
      <c r="F17" s="50"/>
      <c r="G17" s="50"/>
      <c r="H17" s="50"/>
      <c r="I17" s="50"/>
      <c r="N17" s="306" t="s">
        <v>127</v>
      </c>
      <c r="O17" s="307"/>
      <c r="P17" s="463"/>
      <c r="Q17" s="463"/>
      <c r="R17" s="463"/>
      <c r="S17" s="463"/>
      <c r="T17" s="473" t="s">
        <v>126</v>
      </c>
      <c r="U17" s="473"/>
      <c r="V17" s="463"/>
      <c r="W17" s="463"/>
      <c r="X17" s="463"/>
      <c r="Y17" s="170"/>
    </row>
    <row r="18" spans="1:25" ht="5.0999999999999996" customHeight="1">
      <c r="A18" s="50"/>
      <c r="B18" s="10"/>
      <c r="C18" s="50"/>
      <c r="D18" s="50"/>
      <c r="E18" s="50"/>
      <c r="F18" s="50"/>
      <c r="G18" s="50"/>
      <c r="H18" s="50"/>
      <c r="I18" s="50"/>
      <c r="N18" s="308"/>
      <c r="O18" s="309"/>
      <c r="P18" s="172"/>
      <c r="Q18" s="172"/>
      <c r="R18" s="172"/>
      <c r="S18" s="20"/>
      <c r="T18" s="172"/>
      <c r="U18" s="172"/>
      <c r="V18" s="20"/>
      <c r="W18" s="8"/>
      <c r="X18" s="8"/>
      <c r="Y18" s="173"/>
    </row>
    <row r="19" spans="1:25" ht="19.5" customHeight="1">
      <c r="A19" s="50"/>
      <c r="B19" s="10"/>
      <c r="C19" s="50"/>
      <c r="D19" s="50"/>
      <c r="E19" s="50"/>
      <c r="F19" s="50"/>
      <c r="G19" s="50"/>
      <c r="H19" s="50"/>
      <c r="I19" s="50"/>
      <c r="N19" s="308"/>
      <c r="O19" s="309"/>
      <c r="P19" s="174" t="s">
        <v>100</v>
      </c>
      <c r="Q19" s="99"/>
      <c r="R19" s="311" t="s">
        <v>105</v>
      </c>
      <c r="S19" s="311"/>
      <c r="T19" s="474"/>
      <c r="U19" s="474"/>
      <c r="V19" s="474"/>
      <c r="W19" s="474"/>
      <c r="X19" s="474"/>
      <c r="Y19" s="173"/>
    </row>
    <row r="20" spans="1:25" ht="5.0999999999999996" customHeight="1">
      <c r="A20" s="50"/>
      <c r="B20" s="10"/>
      <c r="C20" s="50"/>
      <c r="D20" s="50"/>
      <c r="E20" s="50"/>
      <c r="F20" s="50"/>
      <c r="G20" s="50"/>
      <c r="H20" s="50"/>
      <c r="I20" s="50"/>
      <c r="N20" s="171"/>
      <c r="O20" s="49"/>
      <c r="P20" s="172"/>
      <c r="Q20" s="172"/>
      <c r="R20" s="172"/>
      <c r="S20" s="20"/>
      <c r="T20" s="172"/>
      <c r="U20" s="172"/>
      <c r="V20" s="20"/>
      <c r="W20" s="8"/>
      <c r="X20" s="8"/>
      <c r="Y20" s="173"/>
    </row>
    <row r="21" spans="1:25" ht="17.25" customHeight="1">
      <c r="A21" s="50"/>
      <c r="B21" s="10"/>
      <c r="C21" s="50"/>
      <c r="D21" s="50"/>
      <c r="E21" s="50"/>
      <c r="F21" s="50"/>
      <c r="G21" s="50"/>
      <c r="H21" s="50"/>
      <c r="I21" s="50"/>
      <c r="N21" s="285" t="s">
        <v>76</v>
      </c>
      <c r="O21" s="286"/>
      <c r="P21" s="497"/>
      <c r="Q21" s="497"/>
      <c r="R21" s="497"/>
      <c r="S21" s="497"/>
      <c r="T21" s="497"/>
      <c r="U21" s="497"/>
      <c r="V21" s="497"/>
      <c r="W21" s="497"/>
      <c r="X21" s="497"/>
      <c r="Y21" s="176"/>
    </row>
    <row r="22" spans="1:25" ht="5.0999999999999996" customHeight="1">
      <c r="A22" s="50"/>
      <c r="B22" s="10"/>
      <c r="C22" s="50"/>
      <c r="D22" s="50"/>
      <c r="E22" s="50"/>
      <c r="F22" s="50"/>
      <c r="G22" s="50"/>
      <c r="H22" s="50"/>
      <c r="I22" s="50"/>
      <c r="N22" s="175"/>
      <c r="O22" s="102"/>
      <c r="P22" s="177"/>
      <c r="Q22" s="177"/>
      <c r="R22" s="177"/>
      <c r="S22" s="177"/>
      <c r="T22" s="177"/>
      <c r="U22" s="177"/>
      <c r="V22" s="177"/>
      <c r="W22" s="177"/>
      <c r="X22" s="177"/>
      <c r="Y22" s="176"/>
    </row>
    <row r="23" spans="1:25" ht="18" customHeight="1">
      <c r="A23" s="50"/>
      <c r="B23" s="10"/>
      <c r="C23" s="50"/>
      <c r="D23" s="50"/>
      <c r="E23" s="50"/>
      <c r="F23" s="50"/>
      <c r="G23" s="50"/>
      <c r="H23" s="50"/>
      <c r="I23" s="50"/>
      <c r="N23" s="288" t="s">
        <v>75</v>
      </c>
      <c r="O23" s="289"/>
      <c r="P23" s="472"/>
      <c r="Q23" s="472"/>
      <c r="R23" s="472"/>
      <c r="S23" s="472"/>
      <c r="T23" s="472"/>
      <c r="U23" s="472"/>
      <c r="V23" s="472"/>
      <c r="W23" s="472"/>
      <c r="X23" s="472"/>
      <c r="Y23" s="178"/>
    </row>
    <row r="24" spans="1:25" ht="6" customHeight="1">
      <c r="N24" s="143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7"/>
    </row>
    <row r="25" spans="1:25" ht="12" customHeight="1"/>
    <row r="26" spans="1:25" ht="5.0999999999999996" customHeight="1">
      <c r="Y26" s="52"/>
    </row>
    <row r="27" spans="1:25" s="11" customFormat="1" ht="20.100000000000001" customHeight="1">
      <c r="A27" s="291" t="s">
        <v>83</v>
      </c>
      <c r="B27" s="291"/>
      <c r="C27" s="291"/>
      <c r="D27" s="291"/>
      <c r="E27" s="291"/>
      <c r="F27" s="291"/>
      <c r="G27" s="291"/>
      <c r="H27" s="291"/>
      <c r="I27" s="292"/>
      <c r="J27" s="293" t="s">
        <v>92</v>
      </c>
      <c r="K27" s="294"/>
      <c r="L27" s="294"/>
      <c r="M27" s="294"/>
      <c r="N27" s="294"/>
      <c r="O27" s="294"/>
      <c r="P27" s="294"/>
      <c r="Q27" s="295"/>
      <c r="R27" s="296"/>
      <c r="S27" s="297"/>
      <c r="T27" s="297"/>
      <c r="U27" s="297"/>
      <c r="V27" s="297"/>
      <c r="W27" s="297"/>
      <c r="X27" s="297"/>
      <c r="Y27" s="298"/>
    </row>
    <row r="28" spans="1:25" ht="31.5" customHeight="1">
      <c r="A28" s="276">
        <f>請求書1!D13</f>
        <v>0</v>
      </c>
      <c r="B28" s="277"/>
      <c r="C28" s="277"/>
      <c r="D28" s="277"/>
      <c r="E28" s="277"/>
      <c r="F28" s="277"/>
      <c r="G28" s="277"/>
      <c r="H28" s="277"/>
      <c r="I28" s="278"/>
      <c r="J28" s="279">
        <f>請求書1!P21</f>
        <v>0</v>
      </c>
      <c r="K28" s="280"/>
      <c r="L28" s="280"/>
      <c r="M28" s="280"/>
      <c r="N28" s="280"/>
      <c r="O28" s="280"/>
      <c r="P28" s="280"/>
      <c r="Q28" s="281"/>
      <c r="R28" s="468"/>
      <c r="S28" s="469"/>
      <c r="T28" s="469"/>
      <c r="U28" s="469"/>
      <c r="V28" s="469"/>
      <c r="W28" s="469"/>
      <c r="X28" s="469"/>
      <c r="Y28" s="470"/>
    </row>
    <row r="29" spans="1:25" ht="31.5" customHeight="1">
      <c r="A29" s="258">
        <f>請求書2!D13</f>
        <v>0</v>
      </c>
      <c r="B29" s="259"/>
      <c r="C29" s="259"/>
      <c r="D29" s="259"/>
      <c r="E29" s="259"/>
      <c r="F29" s="259"/>
      <c r="G29" s="259"/>
      <c r="H29" s="259"/>
      <c r="I29" s="260"/>
      <c r="J29" s="261">
        <f>請求書2!P21</f>
        <v>0</v>
      </c>
      <c r="K29" s="262"/>
      <c r="L29" s="262"/>
      <c r="M29" s="262"/>
      <c r="N29" s="262"/>
      <c r="O29" s="262"/>
      <c r="P29" s="262"/>
      <c r="Q29" s="263"/>
      <c r="R29" s="465"/>
      <c r="S29" s="466"/>
      <c r="T29" s="466"/>
      <c r="U29" s="466"/>
      <c r="V29" s="466"/>
      <c r="W29" s="466"/>
      <c r="X29" s="466"/>
      <c r="Y29" s="467"/>
    </row>
    <row r="30" spans="1:25" ht="31.5" customHeight="1">
      <c r="A30" s="258">
        <f>請求書3!D13</f>
        <v>0</v>
      </c>
      <c r="B30" s="259"/>
      <c r="C30" s="259"/>
      <c r="D30" s="259"/>
      <c r="E30" s="259"/>
      <c r="F30" s="259"/>
      <c r="G30" s="259"/>
      <c r="H30" s="259"/>
      <c r="I30" s="260"/>
      <c r="J30" s="261">
        <f>請求書3!P21</f>
        <v>0</v>
      </c>
      <c r="K30" s="262"/>
      <c r="L30" s="262"/>
      <c r="M30" s="262"/>
      <c r="N30" s="262"/>
      <c r="O30" s="262"/>
      <c r="P30" s="262"/>
      <c r="Q30" s="263"/>
      <c r="R30" s="465"/>
      <c r="S30" s="466"/>
      <c r="T30" s="466"/>
      <c r="U30" s="466"/>
      <c r="V30" s="466"/>
      <c r="W30" s="466"/>
      <c r="X30" s="466"/>
      <c r="Y30" s="467"/>
    </row>
    <row r="31" spans="1:25" ht="31.5" customHeight="1">
      <c r="A31" s="258">
        <f>請求書4!D13</f>
        <v>0</v>
      </c>
      <c r="B31" s="259"/>
      <c r="C31" s="259"/>
      <c r="D31" s="259"/>
      <c r="E31" s="259"/>
      <c r="F31" s="259"/>
      <c r="G31" s="259"/>
      <c r="H31" s="259"/>
      <c r="I31" s="260"/>
      <c r="J31" s="261">
        <f>請求書4!P21</f>
        <v>0</v>
      </c>
      <c r="K31" s="262"/>
      <c r="L31" s="262"/>
      <c r="M31" s="262"/>
      <c r="N31" s="262"/>
      <c r="O31" s="262"/>
      <c r="P31" s="262"/>
      <c r="Q31" s="263"/>
      <c r="R31" s="465"/>
      <c r="S31" s="466"/>
      <c r="T31" s="466"/>
      <c r="U31" s="466"/>
      <c r="V31" s="466"/>
      <c r="W31" s="466"/>
      <c r="X31" s="466"/>
      <c r="Y31" s="467"/>
    </row>
    <row r="32" spans="1:25" ht="31.5" customHeight="1">
      <c r="A32" s="258">
        <f>請求書5!D13</f>
        <v>0</v>
      </c>
      <c r="B32" s="259"/>
      <c r="C32" s="259"/>
      <c r="D32" s="259"/>
      <c r="E32" s="259"/>
      <c r="F32" s="259"/>
      <c r="G32" s="259"/>
      <c r="H32" s="259"/>
      <c r="I32" s="260"/>
      <c r="J32" s="261">
        <f>請求書5!P21</f>
        <v>0</v>
      </c>
      <c r="K32" s="262"/>
      <c r="L32" s="262"/>
      <c r="M32" s="262"/>
      <c r="N32" s="262"/>
      <c r="O32" s="262"/>
      <c r="P32" s="262"/>
      <c r="Q32" s="263"/>
      <c r="R32" s="465"/>
      <c r="S32" s="466"/>
      <c r="T32" s="466"/>
      <c r="U32" s="466"/>
      <c r="V32" s="466"/>
      <c r="W32" s="466"/>
      <c r="X32" s="466"/>
      <c r="Y32" s="467"/>
    </row>
    <row r="33" spans="1:25" ht="31.5" customHeight="1">
      <c r="A33" s="481"/>
      <c r="B33" s="482"/>
      <c r="C33" s="482"/>
      <c r="D33" s="482"/>
      <c r="E33" s="482"/>
      <c r="F33" s="482"/>
      <c r="G33" s="482"/>
      <c r="H33" s="482"/>
      <c r="I33" s="483"/>
      <c r="J33" s="490"/>
      <c r="K33" s="491"/>
      <c r="L33" s="491"/>
      <c r="M33" s="491"/>
      <c r="N33" s="491"/>
      <c r="O33" s="491"/>
      <c r="P33" s="491"/>
      <c r="Q33" s="492"/>
      <c r="R33" s="465"/>
      <c r="S33" s="466"/>
      <c r="T33" s="466"/>
      <c r="U33" s="466"/>
      <c r="V33" s="466"/>
      <c r="W33" s="466"/>
      <c r="X33" s="466"/>
      <c r="Y33" s="467"/>
    </row>
    <row r="34" spans="1:25" ht="31.5" customHeight="1">
      <c r="A34" s="481"/>
      <c r="B34" s="482"/>
      <c r="C34" s="482"/>
      <c r="D34" s="482"/>
      <c r="E34" s="482"/>
      <c r="F34" s="482"/>
      <c r="G34" s="482"/>
      <c r="H34" s="482"/>
      <c r="I34" s="483"/>
      <c r="J34" s="490"/>
      <c r="K34" s="491"/>
      <c r="L34" s="491"/>
      <c r="M34" s="491"/>
      <c r="N34" s="491"/>
      <c r="O34" s="491"/>
      <c r="P34" s="491"/>
      <c r="Q34" s="492"/>
      <c r="R34" s="465"/>
      <c r="S34" s="466"/>
      <c r="T34" s="466"/>
      <c r="U34" s="466"/>
      <c r="V34" s="466"/>
      <c r="W34" s="466"/>
      <c r="X34" s="466"/>
      <c r="Y34" s="467"/>
    </row>
    <row r="35" spans="1:25" ht="31.5" customHeight="1">
      <c r="A35" s="481"/>
      <c r="B35" s="482"/>
      <c r="C35" s="482"/>
      <c r="D35" s="482"/>
      <c r="E35" s="482"/>
      <c r="F35" s="482"/>
      <c r="G35" s="482"/>
      <c r="H35" s="482"/>
      <c r="I35" s="483"/>
      <c r="J35" s="490"/>
      <c r="K35" s="491"/>
      <c r="L35" s="491"/>
      <c r="M35" s="491"/>
      <c r="N35" s="491"/>
      <c r="O35" s="491"/>
      <c r="P35" s="491"/>
      <c r="Q35" s="492"/>
      <c r="R35" s="465"/>
      <c r="S35" s="466"/>
      <c r="T35" s="466"/>
      <c r="U35" s="466"/>
      <c r="V35" s="466"/>
      <c r="W35" s="466"/>
      <c r="X35" s="466"/>
      <c r="Y35" s="467"/>
    </row>
    <row r="36" spans="1:25" ht="31.5" customHeight="1">
      <c r="A36" s="481"/>
      <c r="B36" s="482"/>
      <c r="C36" s="482"/>
      <c r="D36" s="482"/>
      <c r="E36" s="482"/>
      <c r="F36" s="482"/>
      <c r="G36" s="482"/>
      <c r="H36" s="482"/>
      <c r="I36" s="483"/>
      <c r="J36" s="490"/>
      <c r="K36" s="491"/>
      <c r="L36" s="491"/>
      <c r="M36" s="491"/>
      <c r="N36" s="491"/>
      <c r="O36" s="491"/>
      <c r="P36" s="491"/>
      <c r="Q36" s="492"/>
      <c r="R36" s="465"/>
      <c r="S36" s="466"/>
      <c r="T36" s="466"/>
      <c r="U36" s="466"/>
      <c r="V36" s="466"/>
      <c r="W36" s="466"/>
      <c r="X36" s="466"/>
      <c r="Y36" s="467"/>
    </row>
    <row r="37" spans="1:25" ht="31.5" customHeight="1" thickBot="1">
      <c r="A37" s="493"/>
      <c r="B37" s="494"/>
      <c r="C37" s="494"/>
      <c r="D37" s="494"/>
      <c r="E37" s="494"/>
      <c r="F37" s="494"/>
      <c r="G37" s="494"/>
      <c r="H37" s="494"/>
      <c r="I37" s="495"/>
      <c r="J37" s="478"/>
      <c r="K37" s="479"/>
      <c r="L37" s="479"/>
      <c r="M37" s="479"/>
      <c r="N37" s="479"/>
      <c r="O37" s="479"/>
      <c r="P37" s="479"/>
      <c r="Q37" s="480"/>
      <c r="R37" s="475"/>
      <c r="S37" s="476"/>
      <c r="T37" s="476"/>
      <c r="U37" s="476"/>
      <c r="V37" s="476"/>
      <c r="W37" s="476"/>
      <c r="X37" s="476"/>
      <c r="Y37" s="477"/>
    </row>
    <row r="38" spans="1:25" ht="36" customHeight="1" thickBot="1">
      <c r="A38" s="242" t="s">
        <v>91</v>
      </c>
      <c r="B38" s="242"/>
      <c r="C38" s="242"/>
      <c r="D38" s="242"/>
      <c r="E38" s="242"/>
      <c r="F38" s="242"/>
      <c r="G38" s="242"/>
      <c r="H38" s="242"/>
      <c r="I38" s="243"/>
      <c r="J38" s="244">
        <f>SUM(J28:Q37)</f>
        <v>0</v>
      </c>
      <c r="K38" s="245"/>
      <c r="L38" s="245"/>
      <c r="M38" s="245"/>
      <c r="N38" s="245"/>
      <c r="O38" s="245"/>
      <c r="P38" s="245"/>
      <c r="Q38" s="246"/>
      <c r="R38" s="247"/>
      <c r="S38" s="248"/>
      <c r="T38" s="248"/>
      <c r="U38" s="248"/>
      <c r="V38" s="179"/>
      <c r="W38" s="179"/>
      <c r="X38" s="179"/>
      <c r="Y38" s="179"/>
    </row>
    <row r="39" spans="1:25" ht="26.25" customHeight="1">
      <c r="A39" s="54"/>
      <c r="B39" s="54"/>
      <c r="C39" s="54"/>
      <c r="D39" s="54"/>
      <c r="E39" s="54"/>
      <c r="F39" s="54"/>
      <c r="G39" s="54"/>
      <c r="H39" s="54"/>
      <c r="I39" s="54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</row>
    <row r="40" spans="1:25" ht="18" hidden="1" customHeight="1">
      <c r="D40" s="249"/>
      <c r="E40" s="249"/>
      <c r="F40" s="249"/>
      <c r="G40" s="249"/>
      <c r="H40" s="249"/>
      <c r="I40" s="250"/>
      <c r="J40" s="251">
        <f>SUM(J38:U38)</f>
        <v>0</v>
      </c>
      <c r="K40" s="252"/>
      <c r="L40" s="252"/>
      <c r="M40" s="252"/>
      <c r="N40" s="252"/>
      <c r="O40" s="252"/>
      <c r="P40" s="252"/>
      <c r="Q40" s="252"/>
      <c r="R40" s="252"/>
      <c r="S40" s="252"/>
      <c r="T40" s="252"/>
      <c r="U40" s="253"/>
      <c r="V40" s="181"/>
      <c r="W40" s="11"/>
      <c r="X40" s="11"/>
    </row>
    <row r="41" spans="1:25" ht="18" hidden="1" customHeight="1" thickBot="1">
      <c r="D41" s="249"/>
      <c r="E41" s="249"/>
      <c r="F41" s="249"/>
      <c r="G41" s="249"/>
      <c r="H41" s="249"/>
      <c r="I41" s="250"/>
      <c r="J41" s="254"/>
      <c r="K41" s="255"/>
      <c r="L41" s="255"/>
      <c r="M41" s="255"/>
      <c r="N41" s="256"/>
      <c r="O41" s="256"/>
      <c r="P41" s="256"/>
      <c r="Q41" s="256"/>
      <c r="R41" s="256"/>
      <c r="S41" s="256"/>
      <c r="T41" s="256"/>
      <c r="U41" s="257"/>
      <c r="V41" s="181"/>
      <c r="W41" s="11"/>
      <c r="X41" s="11"/>
    </row>
    <row r="42" spans="1:25" ht="27" customHeight="1">
      <c r="B42" s="55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7"/>
    </row>
    <row r="43" spans="1:25" ht="9.9499999999999993" customHeight="1">
      <c r="B43" s="58"/>
      <c r="M43" s="59"/>
    </row>
    <row r="44" spans="1:25" ht="12.95" customHeight="1">
      <c r="B44" s="58"/>
      <c r="M44" s="59"/>
      <c r="P44" s="484"/>
      <c r="Q44" s="485"/>
      <c r="R44" s="486"/>
      <c r="S44" s="484"/>
      <c r="T44" s="485"/>
      <c r="U44" s="486"/>
      <c r="V44" s="484"/>
      <c r="W44" s="485"/>
      <c r="X44" s="485"/>
      <c r="Y44" s="486"/>
    </row>
    <row r="45" spans="1:25" ht="34.5" customHeight="1">
      <c r="B45" s="58"/>
      <c r="M45" s="59"/>
      <c r="P45" s="228"/>
      <c r="Q45" s="229"/>
      <c r="R45" s="230"/>
      <c r="S45" s="228"/>
      <c r="T45" s="229"/>
      <c r="U45" s="230"/>
      <c r="V45" s="487"/>
      <c r="W45" s="488"/>
      <c r="X45" s="488"/>
      <c r="Y45" s="489"/>
    </row>
    <row r="46" spans="1:25" ht="34.5" customHeight="1">
      <c r="B46" s="6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61"/>
      <c r="P46" s="231"/>
      <c r="Q46" s="232"/>
      <c r="R46" s="233"/>
      <c r="S46" s="231"/>
      <c r="T46" s="232"/>
      <c r="U46" s="233"/>
      <c r="V46" s="236"/>
      <c r="W46" s="237"/>
      <c r="X46" s="237"/>
      <c r="Y46" s="238"/>
    </row>
  </sheetData>
  <sheetProtection sheet="1" objects="1" scenarios="1"/>
  <mergeCells count="70">
    <mergeCell ref="P2:R2"/>
    <mergeCell ref="O3:R3"/>
    <mergeCell ref="R33:Y33"/>
    <mergeCell ref="R34:Y34"/>
    <mergeCell ref="R35:Y35"/>
    <mergeCell ref="P21:X21"/>
    <mergeCell ref="N21:O21"/>
    <mergeCell ref="N23:O23"/>
    <mergeCell ref="P7:Y7"/>
    <mergeCell ref="P9:Y9"/>
    <mergeCell ref="P11:W11"/>
    <mergeCell ref="Q15:Y15"/>
    <mergeCell ref="X11:Y11"/>
    <mergeCell ref="N7:O7"/>
    <mergeCell ref="N9:O9"/>
    <mergeCell ref="N11:O11"/>
    <mergeCell ref="A1:Y1"/>
    <mergeCell ref="A38:I38"/>
    <mergeCell ref="J27:Q27"/>
    <mergeCell ref="A28:I28"/>
    <mergeCell ref="J28:Q28"/>
    <mergeCell ref="J29:Q29"/>
    <mergeCell ref="J30:Q30"/>
    <mergeCell ref="J31:Q31"/>
    <mergeCell ref="J32:Q32"/>
    <mergeCell ref="J33:Q33"/>
    <mergeCell ref="J34:Q34"/>
    <mergeCell ref="J35:Q35"/>
    <mergeCell ref="J36:Q36"/>
    <mergeCell ref="A37:I37"/>
    <mergeCell ref="A36:I36"/>
    <mergeCell ref="R36:Y36"/>
    <mergeCell ref="V44:Y44"/>
    <mergeCell ref="V45:Y46"/>
    <mergeCell ref="D40:I41"/>
    <mergeCell ref="J38:Q38"/>
    <mergeCell ref="S44:U44"/>
    <mergeCell ref="S45:U46"/>
    <mergeCell ref="P44:R44"/>
    <mergeCell ref="P45:R46"/>
    <mergeCell ref="J40:U41"/>
    <mergeCell ref="R38:U38"/>
    <mergeCell ref="R37:Y37"/>
    <mergeCell ref="J37:Q37"/>
    <mergeCell ref="A33:I33"/>
    <mergeCell ref="A32:I32"/>
    <mergeCell ref="A35:I35"/>
    <mergeCell ref="A34:I34"/>
    <mergeCell ref="A31:I31"/>
    <mergeCell ref="R30:Y30"/>
    <mergeCell ref="R31:Y31"/>
    <mergeCell ref="R32:Y32"/>
    <mergeCell ref="N13:O13"/>
    <mergeCell ref="A30:I30"/>
    <mergeCell ref="A27:I27"/>
    <mergeCell ref="A29:I29"/>
    <mergeCell ref="R27:Y27"/>
    <mergeCell ref="R28:Y28"/>
    <mergeCell ref="R29:Y29"/>
    <mergeCell ref="P13:Y13"/>
    <mergeCell ref="P23:X23"/>
    <mergeCell ref="T17:U17"/>
    <mergeCell ref="R19:S19"/>
    <mergeCell ref="T19:X19"/>
    <mergeCell ref="V17:X17"/>
    <mergeCell ref="N15:O15"/>
    <mergeCell ref="N5:O5"/>
    <mergeCell ref="P5:R5"/>
    <mergeCell ref="N17:O19"/>
    <mergeCell ref="P17:S17"/>
  </mergeCells>
  <phoneticPr fontId="2"/>
  <dataValidations count="2">
    <dataValidation imeMode="halfKatakana" allowBlank="1" showInputMessage="1" showErrorMessage="1" sqref="P21:P22" xr:uid="{D2A7DF91-35B5-4EEF-BA2E-5728E3444773}"/>
    <dataValidation type="list" allowBlank="1" showInputMessage="1" showErrorMessage="1" sqref="Q19 Y22" xr:uid="{6F4F3E34-E13B-4EF5-8E8F-A165AE93364D}">
      <formula1>"普通,当座"</formula1>
    </dataValidation>
  </dataValidations>
  <printOptions horizontalCentered="1"/>
  <pageMargins left="0.39370078740157483" right="0.39370078740157483" top="0.39370078740157483" bottom="0.39370078740157483" header="0.31496062992125984" footer="0.19685039370078741"/>
  <pageSetup paperSize="9" scale="82" orientation="portrait" blackAndWhite="1" r:id="rId1"/>
  <headerFooter>
    <oddFooter>&amp;C&amp;"AR P丸ゴシック体M,標準"&amp;10株 式 会 社 峰　組&amp;R&amp;"AR P丸ゴシック体M,標準"&amp;9令和7年6月20日改定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3A90-2109-4153-95DC-BA5E4502DD3A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459">
        <f>請求総括表!P2</f>
        <v>0</v>
      </c>
      <c r="V4" s="45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8" t="s">
        <v>45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 t="str">
        <f>IF(請求総括表!P5="","",請求総括表!P5)</f>
        <v/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>
        <f>請求総括表!P7</f>
        <v>0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>
        <f>請求総括表!P9</f>
        <v>0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>
        <f>請求総括表!P11</f>
        <v>0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64"/>
      <c r="E11" s="64"/>
      <c r="F11" s="64"/>
      <c r="G11" s="64"/>
      <c r="H11" s="64"/>
      <c r="I11" s="64"/>
      <c r="J11" s="64"/>
      <c r="K11" s="19"/>
      <c r="L11" s="19"/>
      <c r="S11" s="289" t="s">
        <v>17</v>
      </c>
      <c r="T11" s="289"/>
      <c r="U11" s="457">
        <f>請求総括表!P13</f>
        <v>0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S13" s="303" t="s">
        <v>14</v>
      </c>
      <c r="T13" s="303"/>
      <c r="U13" s="109" t="s" ph="1">
        <v>97</v>
      </c>
      <c r="V13" s="462">
        <f>請求総括表!Q15</f>
        <v>0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0</v>
      </c>
      <c r="E18" s="441"/>
      <c r="F18" s="441"/>
      <c r="G18" s="441"/>
      <c r="H18" s="441"/>
      <c r="I18" s="442"/>
      <c r="J18" s="502">
        <f>IF(D18="","",ROUNDDOWN(D18*A18%,0))</f>
        <v>0</v>
      </c>
      <c r="K18" s="503"/>
      <c r="L18" s="503"/>
      <c r="M18" s="503"/>
      <c r="N18" s="503"/>
      <c r="O18" s="504"/>
      <c r="P18" s="443">
        <f>SUM(D18:O18)</f>
        <v>0</v>
      </c>
      <c r="Q18" s="444"/>
      <c r="R18" s="444"/>
      <c r="S18" s="444"/>
      <c r="T18" s="444"/>
      <c r="U18" s="444"/>
      <c r="V18" s="445"/>
      <c r="W18" s="184"/>
      <c r="Y18" s="513"/>
      <c r="Z18" s="513"/>
      <c r="AA18" s="513"/>
      <c r="AB18" s="513"/>
      <c r="AC18" s="513"/>
      <c r="AD18" s="182"/>
      <c r="AE18" s="182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0</v>
      </c>
      <c r="E19" s="450"/>
      <c r="F19" s="450"/>
      <c r="G19" s="450"/>
      <c r="H19" s="450"/>
      <c r="I19" s="451"/>
      <c r="J19" s="505">
        <f>IF(D19="","",ROUNDDOWN(D19*A19%,0))</f>
        <v>0</v>
      </c>
      <c r="K19" s="506"/>
      <c r="L19" s="506"/>
      <c r="M19" s="506"/>
      <c r="N19" s="506"/>
      <c r="O19" s="507"/>
      <c r="P19" s="452">
        <f>SUM(D19:O19)</f>
        <v>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0</v>
      </c>
      <c r="E20" s="423"/>
      <c r="F20" s="423"/>
      <c r="G20" s="423"/>
      <c r="H20" s="423"/>
      <c r="I20" s="424"/>
      <c r="J20" s="508">
        <f>IF(D20="","",0)</f>
        <v>0</v>
      </c>
      <c r="K20" s="509"/>
      <c r="L20" s="509"/>
      <c r="M20" s="509"/>
      <c r="N20" s="509"/>
      <c r="O20" s="510"/>
      <c r="P20" s="425">
        <f>SUM(D20:O20)</f>
        <v>0</v>
      </c>
      <c r="Q20" s="426"/>
      <c r="R20" s="426"/>
      <c r="S20" s="426"/>
      <c r="T20" s="426"/>
      <c r="U20" s="426"/>
      <c r="V20" s="427"/>
      <c r="W20" s="184"/>
      <c r="Y20" s="514"/>
      <c r="Z20" s="514"/>
      <c r="AA20" s="514"/>
      <c r="AB20" s="514"/>
      <c r="AC20" s="514"/>
      <c r="AD20" s="183"/>
      <c r="AE20" s="183"/>
    </row>
    <row r="21" spans="1:31" ht="22.5" customHeight="1">
      <c r="A21" s="429" t="s">
        <v>20</v>
      </c>
      <c r="B21" s="430"/>
      <c r="C21" s="431"/>
      <c r="D21" s="432">
        <f>SUM(D18:I20)</f>
        <v>0</v>
      </c>
      <c r="E21" s="433"/>
      <c r="F21" s="433"/>
      <c r="G21" s="433"/>
      <c r="H21" s="433"/>
      <c r="I21" s="434"/>
      <c r="J21" s="432">
        <f>SUM(J18:O20)</f>
        <v>0</v>
      </c>
      <c r="K21" s="433"/>
      <c r="L21" s="433"/>
      <c r="M21" s="433"/>
      <c r="N21" s="433"/>
      <c r="O21" s="434"/>
      <c r="P21" s="435">
        <f>SUM(P18:W20)</f>
        <v>0</v>
      </c>
      <c r="Q21" s="436"/>
      <c r="R21" s="436"/>
      <c r="S21" s="436"/>
      <c r="T21" s="436"/>
      <c r="U21" s="436"/>
      <c r="V21" s="437"/>
      <c r="W21" s="184"/>
      <c r="Y21" s="514"/>
      <c r="Z21" s="514"/>
      <c r="AA21" s="514"/>
      <c r="AB21" s="514"/>
      <c r="AC21" s="514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44</v>
      </c>
      <c r="AC23" s="297"/>
      <c r="AD23" s="297"/>
      <c r="AE23" s="357"/>
    </row>
    <row r="24" spans="1:31" ht="30" customHeight="1">
      <c r="A24" s="65"/>
      <c r="B24" s="66"/>
      <c r="C24" s="67"/>
      <c r="D24" s="534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530"/>
      <c r="R24" s="531"/>
      <c r="S24" s="515"/>
      <c r="T24" s="516"/>
      <c r="U24" s="561"/>
      <c r="V24" s="562"/>
      <c r="W24" s="415" t="str">
        <f>IF(Q24="","",Q24*U24)</f>
        <v/>
      </c>
      <c r="X24" s="415"/>
      <c r="Y24" s="416"/>
      <c r="Z24" s="532"/>
      <c r="AA24" s="533"/>
      <c r="AB24" s="92"/>
      <c r="AC24" s="92"/>
      <c r="AD24" s="92"/>
      <c r="AE24" s="93"/>
    </row>
    <row r="25" spans="1:31" ht="30" customHeight="1">
      <c r="A25" s="68"/>
      <c r="B25" s="69"/>
      <c r="C25" s="70"/>
      <c r="D25" s="520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2"/>
      <c r="Q25" s="511"/>
      <c r="R25" s="512"/>
      <c r="S25" s="544"/>
      <c r="T25" s="545"/>
      <c r="U25" s="546"/>
      <c r="V25" s="547"/>
      <c r="W25" s="340" t="str">
        <f t="shared" ref="W25:W35" si="0">IF(Q25="","",Q25*U25)</f>
        <v/>
      </c>
      <c r="X25" s="340"/>
      <c r="Y25" s="397"/>
      <c r="Z25" s="528"/>
      <c r="AA25" s="529"/>
      <c r="AB25" s="87"/>
      <c r="AC25" s="87"/>
      <c r="AD25" s="87"/>
      <c r="AE25" s="88"/>
    </row>
    <row r="26" spans="1:31" ht="30" customHeight="1">
      <c r="A26" s="68"/>
      <c r="B26" s="69"/>
      <c r="C26" s="70"/>
      <c r="D26" s="520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2"/>
      <c r="Q26" s="511"/>
      <c r="R26" s="512"/>
      <c r="S26" s="544"/>
      <c r="T26" s="545"/>
      <c r="U26" s="546"/>
      <c r="V26" s="547"/>
      <c r="W26" s="340" t="str">
        <f t="shared" si="0"/>
        <v/>
      </c>
      <c r="X26" s="340"/>
      <c r="Y26" s="397"/>
      <c r="Z26" s="528"/>
      <c r="AA26" s="529"/>
      <c r="AB26" s="87"/>
      <c r="AC26" s="87"/>
      <c r="AD26" s="87"/>
      <c r="AE26" s="88"/>
    </row>
    <row r="27" spans="1:31" ht="30" customHeight="1">
      <c r="A27" s="68"/>
      <c r="B27" s="69"/>
      <c r="C27" s="70"/>
      <c r="D27" s="520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2"/>
      <c r="Q27" s="511"/>
      <c r="R27" s="512"/>
      <c r="S27" s="544"/>
      <c r="T27" s="545"/>
      <c r="U27" s="546"/>
      <c r="V27" s="547"/>
      <c r="W27" s="340" t="str">
        <f t="shared" si="0"/>
        <v/>
      </c>
      <c r="X27" s="340"/>
      <c r="Y27" s="397"/>
      <c r="Z27" s="528"/>
      <c r="AA27" s="529"/>
      <c r="AB27" s="87"/>
      <c r="AC27" s="87"/>
      <c r="AD27" s="87"/>
      <c r="AE27" s="88"/>
    </row>
    <row r="28" spans="1:31" ht="30" customHeight="1">
      <c r="A28" s="68"/>
      <c r="B28" s="69"/>
      <c r="C28" s="70"/>
      <c r="D28" s="520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2"/>
      <c r="Q28" s="511"/>
      <c r="R28" s="512"/>
      <c r="S28" s="544"/>
      <c r="T28" s="545"/>
      <c r="U28" s="546"/>
      <c r="V28" s="547"/>
      <c r="W28" s="340" t="str">
        <f t="shared" si="0"/>
        <v/>
      </c>
      <c r="X28" s="340"/>
      <c r="Y28" s="397"/>
      <c r="Z28" s="528"/>
      <c r="AA28" s="529"/>
      <c r="AB28" s="87"/>
      <c r="AC28" s="87"/>
      <c r="AD28" s="87"/>
      <c r="AE28" s="88"/>
    </row>
    <row r="29" spans="1:31" ht="30" customHeight="1">
      <c r="A29" s="68"/>
      <c r="B29" s="69"/>
      <c r="C29" s="70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2"/>
      <c r="Q29" s="511"/>
      <c r="R29" s="512"/>
      <c r="S29" s="544"/>
      <c r="T29" s="545"/>
      <c r="U29" s="546"/>
      <c r="V29" s="547"/>
      <c r="W29" s="340" t="str">
        <f t="shared" si="0"/>
        <v/>
      </c>
      <c r="X29" s="340"/>
      <c r="Y29" s="397"/>
      <c r="Z29" s="528"/>
      <c r="AA29" s="529"/>
      <c r="AB29" s="87"/>
      <c r="AC29" s="87"/>
      <c r="AD29" s="87"/>
      <c r="AE29" s="88"/>
    </row>
    <row r="30" spans="1:31" ht="30" customHeight="1">
      <c r="A30" s="68"/>
      <c r="B30" s="69"/>
      <c r="C30" s="70"/>
      <c r="D30" s="520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2"/>
      <c r="Q30" s="511"/>
      <c r="R30" s="512"/>
      <c r="S30" s="544"/>
      <c r="T30" s="545"/>
      <c r="U30" s="546"/>
      <c r="V30" s="547"/>
      <c r="W30" s="340" t="str">
        <f t="shared" si="0"/>
        <v/>
      </c>
      <c r="X30" s="340"/>
      <c r="Y30" s="397"/>
      <c r="Z30" s="528"/>
      <c r="AA30" s="529"/>
      <c r="AB30" s="87"/>
      <c r="AC30" s="87"/>
      <c r="AD30" s="87"/>
      <c r="AE30" s="88"/>
    </row>
    <row r="31" spans="1:31" ht="30" customHeight="1">
      <c r="A31" s="68"/>
      <c r="B31" s="69"/>
      <c r="C31" s="70"/>
      <c r="D31" s="520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2"/>
      <c r="Q31" s="511"/>
      <c r="R31" s="512"/>
      <c r="S31" s="544"/>
      <c r="T31" s="545"/>
      <c r="U31" s="546"/>
      <c r="V31" s="547"/>
      <c r="W31" s="340" t="str">
        <f t="shared" si="0"/>
        <v/>
      </c>
      <c r="X31" s="340"/>
      <c r="Y31" s="397"/>
      <c r="Z31" s="528"/>
      <c r="AA31" s="529"/>
      <c r="AB31" s="87"/>
      <c r="AC31" s="87"/>
      <c r="AD31" s="87"/>
      <c r="AE31" s="88"/>
    </row>
    <row r="32" spans="1:31" ht="30" customHeight="1">
      <c r="A32" s="71"/>
      <c r="B32" s="72"/>
      <c r="C32" s="73"/>
      <c r="D32" s="520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2"/>
      <c r="Q32" s="511"/>
      <c r="R32" s="512"/>
      <c r="S32" s="544"/>
      <c r="T32" s="545"/>
      <c r="U32" s="546"/>
      <c r="V32" s="547"/>
      <c r="W32" s="340" t="str">
        <f t="shared" ref="W32:W34" si="1">IF(Q32="","",Q32*U32)</f>
        <v/>
      </c>
      <c r="X32" s="340"/>
      <c r="Y32" s="397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20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2"/>
      <c r="Q33" s="511"/>
      <c r="R33" s="512"/>
      <c r="S33" s="544"/>
      <c r="T33" s="545"/>
      <c r="U33" s="546"/>
      <c r="V33" s="547"/>
      <c r="W33" s="340" t="str">
        <f t="shared" si="1"/>
        <v/>
      </c>
      <c r="X33" s="340"/>
      <c r="Y33" s="397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20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2"/>
      <c r="Q34" s="511"/>
      <c r="R34" s="512"/>
      <c r="S34" s="544"/>
      <c r="T34" s="545"/>
      <c r="U34" s="546"/>
      <c r="V34" s="547"/>
      <c r="W34" s="340" t="str">
        <f t="shared" si="1"/>
        <v/>
      </c>
      <c r="X34" s="340"/>
      <c r="Y34" s="397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9"/>
      <c r="Q35" s="550"/>
      <c r="R35" s="551"/>
      <c r="S35" s="548"/>
      <c r="T35" s="549"/>
      <c r="U35" s="559"/>
      <c r="V35" s="560"/>
      <c r="W35" s="404" t="str">
        <f t="shared" si="0"/>
        <v/>
      </c>
      <c r="X35" s="404"/>
      <c r="Y35" s="405"/>
      <c r="Z35" s="567"/>
      <c r="AA35" s="568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106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107</v>
      </c>
      <c r="T51" s="125"/>
      <c r="U51" s="125"/>
      <c r="V51" s="126"/>
      <c r="W51" s="11"/>
      <c r="X51" s="143"/>
      <c r="Y51" s="144"/>
      <c r="Z51" s="13" t="s">
        <v>111</v>
      </c>
      <c r="AA51" s="143"/>
      <c r="AB51" s="144"/>
      <c r="AC51" s="13" t="s">
        <v>111</v>
      </c>
      <c r="AD51" s="144"/>
      <c r="AE51" s="13" t="s">
        <v>111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112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108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0</v>
      </c>
      <c r="W60" s="351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>
        <f t="shared" ref="D62:J62" si="2">D11</f>
        <v>0</v>
      </c>
      <c r="E62" s="6">
        <f t="shared" si="2"/>
        <v>0</v>
      </c>
      <c r="F62" s="6">
        <f t="shared" si="2"/>
        <v>0</v>
      </c>
      <c r="G62" s="6">
        <f t="shared" si="2"/>
        <v>0</v>
      </c>
      <c r="H62" s="6">
        <f t="shared" si="2"/>
        <v>0</v>
      </c>
      <c r="I62" s="6">
        <f t="shared" si="2"/>
        <v>0</v>
      </c>
      <c r="J62" s="6">
        <f t="shared" si="2"/>
        <v>0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>
        <f>D13</f>
        <v>0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>
        <f>U9</f>
        <v>0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44</v>
      </c>
      <c r="AC67" s="297"/>
      <c r="AD67" s="297"/>
      <c r="AE67" s="357"/>
    </row>
    <row r="68" spans="1:31" ht="30" customHeight="1">
      <c r="A68" s="79"/>
      <c r="B68" s="80"/>
      <c r="C68" s="81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7"/>
      <c r="Q68" s="552"/>
      <c r="R68" s="553"/>
      <c r="S68" s="558"/>
      <c r="T68" s="558"/>
      <c r="U68" s="565"/>
      <c r="V68" s="566"/>
      <c r="W68" s="366" t="str">
        <f>IF(Q68="","",Q68*U68)</f>
        <v/>
      </c>
      <c r="X68" s="366"/>
      <c r="Y68" s="367"/>
      <c r="Z68" s="563"/>
      <c r="AA68" s="564"/>
      <c r="AB68" s="85"/>
      <c r="AC68" s="85"/>
      <c r="AD68" s="85"/>
      <c r="AE68" s="86"/>
    </row>
    <row r="69" spans="1:31" ht="30" customHeight="1">
      <c r="A69" s="68"/>
      <c r="B69" s="69"/>
      <c r="C69" s="70"/>
      <c r="D69" s="520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2"/>
      <c r="Q69" s="537"/>
      <c r="R69" s="538"/>
      <c r="S69" s="539"/>
      <c r="T69" s="539"/>
      <c r="U69" s="540"/>
      <c r="V69" s="541"/>
      <c r="W69" s="340" t="str">
        <f t="shared" ref="W69:W97" si="3">IF(Q69="","",Q69*U69)</f>
        <v/>
      </c>
      <c r="X69" s="340"/>
      <c r="Y69" s="341"/>
      <c r="Z69" s="528"/>
      <c r="AA69" s="529"/>
      <c r="AB69" s="87"/>
      <c r="AC69" s="87"/>
      <c r="AD69" s="87"/>
      <c r="AE69" s="88"/>
    </row>
    <row r="70" spans="1:31" ht="30" customHeight="1">
      <c r="A70" s="68"/>
      <c r="B70" s="69"/>
      <c r="C70" s="70"/>
      <c r="D70" s="520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2"/>
      <c r="Q70" s="537"/>
      <c r="R70" s="538"/>
      <c r="S70" s="539"/>
      <c r="T70" s="539"/>
      <c r="U70" s="540"/>
      <c r="V70" s="541"/>
      <c r="W70" s="340" t="str">
        <f t="shared" ref="W70" si="4">IF(Q70="","",Q70*U70)</f>
        <v/>
      </c>
      <c r="X70" s="340"/>
      <c r="Y70" s="341"/>
      <c r="Z70" s="528"/>
      <c r="AA70" s="529"/>
      <c r="AB70" s="87"/>
      <c r="AC70" s="87"/>
      <c r="AD70" s="87"/>
      <c r="AE70" s="88"/>
    </row>
    <row r="71" spans="1:31" ht="30" customHeight="1">
      <c r="A71" s="68"/>
      <c r="B71" s="69"/>
      <c r="C71" s="70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2"/>
      <c r="Q71" s="537"/>
      <c r="R71" s="538"/>
      <c r="S71" s="539"/>
      <c r="T71" s="539"/>
      <c r="U71" s="540"/>
      <c r="V71" s="541"/>
      <c r="W71" s="340" t="str">
        <f t="shared" si="3"/>
        <v/>
      </c>
      <c r="X71" s="340"/>
      <c r="Y71" s="341"/>
      <c r="Z71" s="528"/>
      <c r="AA71" s="529"/>
      <c r="AB71" s="87"/>
      <c r="AC71" s="87"/>
      <c r="AD71" s="87"/>
      <c r="AE71" s="88"/>
    </row>
    <row r="72" spans="1:31" ht="30" customHeight="1">
      <c r="A72" s="68"/>
      <c r="B72" s="69"/>
      <c r="C72" s="70"/>
      <c r="D72" s="520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2"/>
      <c r="Q72" s="537"/>
      <c r="R72" s="538"/>
      <c r="S72" s="539"/>
      <c r="T72" s="539"/>
      <c r="U72" s="540"/>
      <c r="V72" s="541"/>
      <c r="W72" s="340" t="str">
        <f t="shared" si="3"/>
        <v/>
      </c>
      <c r="X72" s="340"/>
      <c r="Y72" s="341"/>
      <c r="Z72" s="528"/>
      <c r="AA72" s="529"/>
      <c r="AB72" s="87"/>
      <c r="AC72" s="87"/>
      <c r="AD72" s="87"/>
      <c r="AE72" s="88"/>
    </row>
    <row r="73" spans="1:31" ht="30" customHeight="1">
      <c r="A73" s="68"/>
      <c r="B73" s="69"/>
      <c r="C73" s="70"/>
      <c r="D73" s="520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2"/>
      <c r="Q73" s="537"/>
      <c r="R73" s="538"/>
      <c r="S73" s="539"/>
      <c r="T73" s="539"/>
      <c r="U73" s="540"/>
      <c r="V73" s="541"/>
      <c r="W73" s="340" t="str">
        <f t="shared" si="3"/>
        <v/>
      </c>
      <c r="X73" s="340"/>
      <c r="Y73" s="341"/>
      <c r="Z73" s="528"/>
      <c r="AA73" s="529"/>
      <c r="AB73" s="87"/>
      <c r="AC73" s="87"/>
      <c r="AD73" s="87"/>
      <c r="AE73" s="88"/>
    </row>
    <row r="74" spans="1:31" ht="30" customHeight="1">
      <c r="A74" s="68"/>
      <c r="B74" s="69"/>
      <c r="C74" s="70"/>
      <c r="D74" s="520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2"/>
      <c r="Q74" s="537"/>
      <c r="R74" s="538"/>
      <c r="S74" s="539"/>
      <c r="T74" s="539"/>
      <c r="U74" s="540"/>
      <c r="V74" s="541"/>
      <c r="W74" s="340" t="str">
        <f t="shared" si="3"/>
        <v/>
      </c>
      <c r="X74" s="340"/>
      <c r="Y74" s="341"/>
      <c r="Z74" s="528"/>
      <c r="AA74" s="529"/>
      <c r="AB74" s="87"/>
      <c r="AC74" s="87"/>
      <c r="AD74" s="87"/>
      <c r="AE74" s="88"/>
    </row>
    <row r="75" spans="1:31" ht="30" customHeight="1">
      <c r="A75" s="68"/>
      <c r="B75" s="69"/>
      <c r="C75" s="70"/>
      <c r="D75" s="520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2"/>
      <c r="Q75" s="537"/>
      <c r="R75" s="538"/>
      <c r="S75" s="539"/>
      <c r="T75" s="539"/>
      <c r="U75" s="540"/>
      <c r="V75" s="541"/>
      <c r="W75" s="340" t="str">
        <f t="shared" si="3"/>
        <v/>
      </c>
      <c r="X75" s="340"/>
      <c r="Y75" s="341"/>
      <c r="Z75" s="528"/>
      <c r="AA75" s="529"/>
      <c r="AB75" s="87"/>
      <c r="AC75" s="87"/>
      <c r="AD75" s="87"/>
      <c r="AE75" s="88"/>
    </row>
    <row r="76" spans="1:31" ht="30" customHeight="1">
      <c r="A76" s="68"/>
      <c r="B76" s="69"/>
      <c r="C76" s="7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2"/>
      <c r="Q76" s="537"/>
      <c r="R76" s="538"/>
      <c r="S76" s="539"/>
      <c r="T76" s="539"/>
      <c r="U76" s="540"/>
      <c r="V76" s="541"/>
      <c r="W76" s="340" t="str">
        <f t="shared" si="3"/>
        <v/>
      </c>
      <c r="X76" s="340"/>
      <c r="Y76" s="341"/>
      <c r="Z76" s="528"/>
      <c r="AA76" s="529"/>
      <c r="AB76" s="87"/>
      <c r="AC76" s="87"/>
      <c r="AD76" s="87"/>
      <c r="AE76" s="88"/>
    </row>
    <row r="77" spans="1:31" ht="30" customHeight="1">
      <c r="A77" s="68"/>
      <c r="B77" s="69"/>
      <c r="C77" s="7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2"/>
      <c r="Q77" s="537"/>
      <c r="R77" s="538"/>
      <c r="S77" s="539"/>
      <c r="T77" s="539"/>
      <c r="U77" s="540"/>
      <c r="V77" s="541"/>
      <c r="W77" s="340" t="str">
        <f t="shared" si="3"/>
        <v/>
      </c>
      <c r="X77" s="340"/>
      <c r="Y77" s="341"/>
      <c r="Z77" s="528"/>
      <c r="AA77" s="529"/>
      <c r="AB77" s="87"/>
      <c r="AC77" s="87"/>
      <c r="AD77" s="87"/>
      <c r="AE77" s="88"/>
    </row>
    <row r="78" spans="1:31" ht="30" customHeight="1">
      <c r="A78" s="68"/>
      <c r="B78" s="69"/>
      <c r="C78" s="70"/>
      <c r="D78" s="520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2"/>
      <c r="Q78" s="537"/>
      <c r="R78" s="538"/>
      <c r="S78" s="539"/>
      <c r="T78" s="539"/>
      <c r="U78" s="540"/>
      <c r="V78" s="541"/>
      <c r="W78" s="340" t="str">
        <f t="shared" si="3"/>
        <v/>
      </c>
      <c r="X78" s="340"/>
      <c r="Y78" s="341"/>
      <c r="Z78" s="528"/>
      <c r="AA78" s="529"/>
      <c r="AB78" s="87"/>
      <c r="AC78" s="87"/>
      <c r="AD78" s="87"/>
      <c r="AE78" s="88"/>
    </row>
    <row r="79" spans="1:31" ht="30" customHeight="1">
      <c r="A79" s="68"/>
      <c r="B79" s="69"/>
      <c r="C79" s="70"/>
      <c r="D79" s="520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2"/>
      <c r="Q79" s="537"/>
      <c r="R79" s="538"/>
      <c r="S79" s="539"/>
      <c r="T79" s="539"/>
      <c r="U79" s="540"/>
      <c r="V79" s="541"/>
      <c r="W79" s="340" t="str">
        <f t="shared" si="3"/>
        <v/>
      </c>
      <c r="X79" s="340"/>
      <c r="Y79" s="341"/>
      <c r="Z79" s="528"/>
      <c r="AA79" s="529"/>
      <c r="AB79" s="87"/>
      <c r="AC79" s="87"/>
      <c r="AD79" s="87"/>
      <c r="AE79" s="88"/>
    </row>
    <row r="80" spans="1:31" ht="30" customHeight="1">
      <c r="A80" s="68"/>
      <c r="B80" s="69"/>
      <c r="C80" s="7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2"/>
      <c r="Q80" s="537"/>
      <c r="R80" s="538"/>
      <c r="S80" s="539"/>
      <c r="T80" s="539"/>
      <c r="U80" s="540"/>
      <c r="V80" s="541"/>
      <c r="W80" s="340" t="str">
        <f t="shared" si="3"/>
        <v/>
      </c>
      <c r="X80" s="340"/>
      <c r="Y80" s="341"/>
      <c r="Z80" s="528"/>
      <c r="AA80" s="529"/>
      <c r="AB80" s="87"/>
      <c r="AC80" s="87"/>
      <c r="AD80" s="87"/>
      <c r="AE80" s="88"/>
    </row>
    <row r="81" spans="1:31" ht="30" customHeight="1">
      <c r="A81" s="68"/>
      <c r="B81" s="69"/>
      <c r="C81" s="7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2"/>
      <c r="Q81" s="537"/>
      <c r="R81" s="538"/>
      <c r="S81" s="539"/>
      <c r="T81" s="539"/>
      <c r="U81" s="540"/>
      <c r="V81" s="541"/>
      <c r="W81" s="340" t="str">
        <f t="shared" si="3"/>
        <v/>
      </c>
      <c r="X81" s="340"/>
      <c r="Y81" s="341"/>
      <c r="Z81" s="528"/>
      <c r="AA81" s="529"/>
      <c r="AB81" s="87"/>
      <c r="AC81" s="87"/>
      <c r="AD81" s="87"/>
      <c r="AE81" s="88"/>
    </row>
    <row r="82" spans="1:31" ht="30" customHeight="1">
      <c r="A82" s="68"/>
      <c r="B82" s="69"/>
      <c r="C82" s="70"/>
      <c r="D82" s="520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2"/>
      <c r="Q82" s="537"/>
      <c r="R82" s="538"/>
      <c r="S82" s="539"/>
      <c r="T82" s="539"/>
      <c r="U82" s="540"/>
      <c r="V82" s="541"/>
      <c r="W82" s="340" t="str">
        <f t="shared" ref="W82:W90" si="5">IF(Q82="","",Q82*U82)</f>
        <v/>
      </c>
      <c r="X82" s="340"/>
      <c r="Y82" s="341"/>
      <c r="Z82" s="528"/>
      <c r="AA82" s="529"/>
      <c r="AB82" s="87"/>
      <c r="AC82" s="87"/>
      <c r="AD82" s="87"/>
      <c r="AE82" s="88"/>
    </row>
    <row r="83" spans="1:31" ht="30" customHeight="1">
      <c r="A83" s="68"/>
      <c r="B83" s="69"/>
      <c r="C83" s="70"/>
      <c r="D83" s="520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2"/>
      <c r="Q83" s="537"/>
      <c r="R83" s="538"/>
      <c r="S83" s="539"/>
      <c r="T83" s="539"/>
      <c r="U83" s="540"/>
      <c r="V83" s="541"/>
      <c r="W83" s="340" t="str">
        <f t="shared" si="5"/>
        <v/>
      </c>
      <c r="X83" s="340"/>
      <c r="Y83" s="341"/>
      <c r="Z83" s="528"/>
      <c r="AA83" s="529"/>
      <c r="AB83" s="87"/>
      <c r="AC83" s="87"/>
      <c r="AD83" s="87"/>
      <c r="AE83" s="88"/>
    </row>
    <row r="84" spans="1:31" ht="30" customHeight="1">
      <c r="A84" s="68"/>
      <c r="B84" s="69"/>
      <c r="C84" s="7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2"/>
      <c r="Q84" s="537"/>
      <c r="R84" s="538"/>
      <c r="S84" s="539"/>
      <c r="T84" s="539"/>
      <c r="U84" s="540"/>
      <c r="V84" s="541"/>
      <c r="W84" s="340" t="str">
        <f t="shared" si="5"/>
        <v/>
      </c>
      <c r="X84" s="340"/>
      <c r="Y84" s="341"/>
      <c r="Z84" s="528"/>
      <c r="AA84" s="529"/>
      <c r="AB84" s="87"/>
      <c r="AC84" s="87"/>
      <c r="AD84" s="87"/>
      <c r="AE84" s="88"/>
    </row>
    <row r="85" spans="1:31" ht="30" customHeight="1">
      <c r="A85" s="68"/>
      <c r="B85" s="69"/>
      <c r="C85" s="7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2"/>
      <c r="Q85" s="537"/>
      <c r="R85" s="538"/>
      <c r="S85" s="539"/>
      <c r="T85" s="539"/>
      <c r="U85" s="540"/>
      <c r="V85" s="541"/>
      <c r="W85" s="340" t="str">
        <f t="shared" si="5"/>
        <v/>
      </c>
      <c r="X85" s="340"/>
      <c r="Y85" s="341"/>
      <c r="Z85" s="528"/>
      <c r="AA85" s="529"/>
      <c r="AB85" s="87"/>
      <c r="AC85" s="87"/>
      <c r="AD85" s="87"/>
      <c r="AE85" s="88"/>
    </row>
    <row r="86" spans="1:31" ht="30" customHeight="1">
      <c r="A86" s="68"/>
      <c r="B86" s="69"/>
      <c r="C86" s="70"/>
      <c r="D86" s="520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2"/>
      <c r="Q86" s="537"/>
      <c r="R86" s="538"/>
      <c r="S86" s="539"/>
      <c r="T86" s="539"/>
      <c r="U86" s="540"/>
      <c r="V86" s="541"/>
      <c r="W86" s="340" t="str">
        <f t="shared" si="5"/>
        <v/>
      </c>
      <c r="X86" s="340"/>
      <c r="Y86" s="341"/>
      <c r="Z86" s="528"/>
      <c r="AA86" s="529"/>
      <c r="AB86" s="87"/>
      <c r="AC86" s="87"/>
      <c r="AD86" s="87"/>
      <c r="AE86" s="88"/>
    </row>
    <row r="87" spans="1:31" ht="30" customHeight="1">
      <c r="A87" s="68"/>
      <c r="B87" s="69"/>
      <c r="C87" s="70"/>
      <c r="D87" s="520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2"/>
      <c r="Q87" s="537"/>
      <c r="R87" s="538"/>
      <c r="S87" s="539"/>
      <c r="T87" s="539"/>
      <c r="U87" s="540"/>
      <c r="V87" s="541"/>
      <c r="W87" s="340" t="str">
        <f t="shared" si="5"/>
        <v/>
      </c>
      <c r="X87" s="340"/>
      <c r="Y87" s="341"/>
      <c r="Z87" s="528"/>
      <c r="AA87" s="529"/>
      <c r="AB87" s="87"/>
      <c r="AC87" s="87"/>
      <c r="AD87" s="87"/>
      <c r="AE87" s="88"/>
    </row>
    <row r="88" spans="1:31" ht="30" customHeight="1">
      <c r="A88" s="68"/>
      <c r="B88" s="69"/>
      <c r="C88" s="7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2"/>
      <c r="Q88" s="537"/>
      <c r="R88" s="538"/>
      <c r="S88" s="539"/>
      <c r="T88" s="539"/>
      <c r="U88" s="540"/>
      <c r="V88" s="541"/>
      <c r="W88" s="340" t="str">
        <f t="shared" si="5"/>
        <v/>
      </c>
      <c r="X88" s="340"/>
      <c r="Y88" s="341"/>
      <c r="Z88" s="528"/>
      <c r="AA88" s="529"/>
      <c r="AB88" s="87"/>
      <c r="AC88" s="87"/>
      <c r="AD88" s="87"/>
      <c r="AE88" s="88"/>
    </row>
    <row r="89" spans="1:31" ht="30" customHeight="1">
      <c r="A89" s="68"/>
      <c r="B89" s="69"/>
      <c r="C89" s="7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2"/>
      <c r="Q89" s="537"/>
      <c r="R89" s="538"/>
      <c r="S89" s="539"/>
      <c r="T89" s="539"/>
      <c r="U89" s="540"/>
      <c r="V89" s="541"/>
      <c r="W89" s="340" t="str">
        <f t="shared" si="5"/>
        <v/>
      </c>
      <c r="X89" s="340"/>
      <c r="Y89" s="341"/>
      <c r="Z89" s="528"/>
      <c r="AA89" s="529"/>
      <c r="AB89" s="87"/>
      <c r="AC89" s="87"/>
      <c r="AD89" s="87"/>
      <c r="AE89" s="88"/>
    </row>
    <row r="90" spans="1:31" ht="30" customHeight="1">
      <c r="A90" s="68"/>
      <c r="B90" s="69"/>
      <c r="C90" s="70"/>
      <c r="D90" s="520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2"/>
      <c r="Q90" s="537"/>
      <c r="R90" s="538"/>
      <c r="S90" s="539"/>
      <c r="T90" s="539"/>
      <c r="U90" s="540"/>
      <c r="V90" s="541"/>
      <c r="W90" s="340" t="str">
        <f t="shared" si="5"/>
        <v/>
      </c>
      <c r="X90" s="340"/>
      <c r="Y90" s="341"/>
      <c r="Z90" s="528"/>
      <c r="AA90" s="529"/>
      <c r="AB90" s="87"/>
      <c r="AC90" s="87"/>
      <c r="AD90" s="87"/>
      <c r="AE90" s="88"/>
    </row>
    <row r="91" spans="1:31" ht="30" customHeight="1">
      <c r="A91" s="68"/>
      <c r="B91" s="69"/>
      <c r="C91" s="70"/>
      <c r="D91" s="520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2"/>
      <c r="Q91" s="537"/>
      <c r="R91" s="538"/>
      <c r="S91" s="539"/>
      <c r="T91" s="539"/>
      <c r="U91" s="540"/>
      <c r="V91" s="541"/>
      <c r="W91" s="340" t="str">
        <f t="shared" si="3"/>
        <v/>
      </c>
      <c r="X91" s="340"/>
      <c r="Y91" s="341"/>
      <c r="Z91" s="528"/>
      <c r="AA91" s="529"/>
      <c r="AB91" s="87"/>
      <c r="AC91" s="87"/>
      <c r="AD91" s="87"/>
      <c r="AE91" s="88"/>
    </row>
    <row r="92" spans="1:31" ht="30" customHeight="1">
      <c r="A92" s="68"/>
      <c r="B92" s="69"/>
      <c r="C92" s="7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2"/>
      <c r="Q92" s="537"/>
      <c r="R92" s="538"/>
      <c r="S92" s="539"/>
      <c r="T92" s="539"/>
      <c r="U92" s="540"/>
      <c r="V92" s="541"/>
      <c r="W92" s="340" t="str">
        <f t="shared" si="3"/>
        <v/>
      </c>
      <c r="X92" s="340"/>
      <c r="Y92" s="341"/>
      <c r="Z92" s="528"/>
      <c r="AA92" s="529"/>
      <c r="AB92" s="87"/>
      <c r="AC92" s="87"/>
      <c r="AD92" s="87"/>
      <c r="AE92" s="88"/>
    </row>
    <row r="93" spans="1:31" ht="30" customHeight="1">
      <c r="A93" s="68"/>
      <c r="B93" s="69"/>
      <c r="C93" s="7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2"/>
      <c r="Q93" s="537"/>
      <c r="R93" s="538"/>
      <c r="S93" s="539"/>
      <c r="T93" s="539"/>
      <c r="U93" s="540"/>
      <c r="V93" s="541"/>
      <c r="W93" s="340" t="str">
        <f t="shared" si="3"/>
        <v/>
      </c>
      <c r="X93" s="340"/>
      <c r="Y93" s="341"/>
      <c r="Z93" s="556"/>
      <c r="AA93" s="557"/>
      <c r="AB93" s="89"/>
      <c r="AC93" s="89"/>
      <c r="AD93" s="89"/>
      <c r="AE93" s="88"/>
    </row>
    <row r="94" spans="1:31" ht="30" customHeight="1">
      <c r="A94" s="68"/>
      <c r="B94" s="69"/>
      <c r="C94" s="70"/>
      <c r="D94" s="520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2"/>
      <c r="Q94" s="537"/>
      <c r="R94" s="538"/>
      <c r="S94" s="539"/>
      <c r="T94" s="539"/>
      <c r="U94" s="540"/>
      <c r="V94" s="541"/>
      <c r="W94" s="340" t="str">
        <f t="shared" si="3"/>
        <v/>
      </c>
      <c r="X94" s="340"/>
      <c r="Y94" s="341"/>
      <c r="Z94" s="556"/>
      <c r="AA94" s="557"/>
      <c r="AB94" s="89"/>
      <c r="AC94" s="89"/>
      <c r="AD94" s="89"/>
      <c r="AE94" s="88"/>
    </row>
    <row r="95" spans="1:31" ht="30" customHeight="1">
      <c r="A95" s="68"/>
      <c r="B95" s="69"/>
      <c r="C95" s="70"/>
      <c r="D95" s="520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2"/>
      <c r="Q95" s="537"/>
      <c r="R95" s="538"/>
      <c r="S95" s="539"/>
      <c r="T95" s="539"/>
      <c r="U95" s="540"/>
      <c r="V95" s="541"/>
      <c r="W95" s="340" t="str">
        <f t="shared" si="3"/>
        <v/>
      </c>
      <c r="X95" s="340"/>
      <c r="Y95" s="341"/>
      <c r="Z95" s="556"/>
      <c r="AA95" s="557"/>
      <c r="AB95" s="89"/>
      <c r="AC95" s="89"/>
      <c r="AD95" s="89"/>
      <c r="AE95" s="88"/>
    </row>
    <row r="96" spans="1:31" ht="30" customHeight="1">
      <c r="A96" s="68"/>
      <c r="B96" s="69"/>
      <c r="C96" s="7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2"/>
      <c r="Q96" s="537"/>
      <c r="R96" s="538"/>
      <c r="S96" s="539"/>
      <c r="T96" s="539"/>
      <c r="U96" s="540"/>
      <c r="V96" s="541"/>
      <c r="W96" s="340" t="str">
        <f t="shared" si="3"/>
        <v/>
      </c>
      <c r="X96" s="340"/>
      <c r="Y96" s="341"/>
      <c r="Z96" s="556"/>
      <c r="AA96" s="557"/>
      <c r="AB96" s="89"/>
      <c r="AC96" s="89"/>
      <c r="AD96" s="89"/>
      <c r="AE96" s="88"/>
    </row>
    <row r="97" spans="1:31" ht="30" customHeight="1">
      <c r="A97" s="82"/>
      <c r="B97" s="83"/>
      <c r="C97" s="84"/>
      <c r="D97" s="517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9"/>
      <c r="Q97" s="523"/>
      <c r="R97" s="524"/>
      <c r="S97" s="543"/>
      <c r="T97" s="543"/>
      <c r="U97" s="524"/>
      <c r="V97" s="542"/>
      <c r="W97" s="328" t="str">
        <f t="shared" si="3"/>
        <v/>
      </c>
      <c r="X97" s="328"/>
      <c r="Y97" s="329"/>
      <c r="Z97" s="554"/>
      <c r="AA97" s="555"/>
      <c r="AB97" s="90"/>
      <c r="AC97" s="90"/>
      <c r="AD97" s="90"/>
      <c r="AE97" s="91"/>
    </row>
  </sheetData>
  <sheetProtection sheet="1" objects="1" scenarios="1"/>
  <mergeCells count="368">
    <mergeCell ref="A11:C11"/>
    <mergeCell ref="Z23:AA23"/>
    <mergeCell ref="Z29:AA29"/>
    <mergeCell ref="Z30:AA30"/>
    <mergeCell ref="W29:Y29"/>
    <mergeCell ref="AB44:AE45"/>
    <mergeCell ref="V13:AD13"/>
    <mergeCell ref="Z42:AA43"/>
    <mergeCell ref="AB42:AE43"/>
    <mergeCell ref="Z39:AA39"/>
    <mergeCell ref="AB39:AE39"/>
    <mergeCell ref="Z26:AA26"/>
    <mergeCell ref="S27:T27"/>
    <mergeCell ref="S28:T28"/>
    <mergeCell ref="S29:T29"/>
    <mergeCell ref="S30:T30"/>
    <mergeCell ref="Z31:AA31"/>
    <mergeCell ref="Z35:AA35"/>
    <mergeCell ref="S31:T31"/>
    <mergeCell ref="Q29:R29"/>
    <mergeCell ref="Q30:R30"/>
    <mergeCell ref="W31:Y31"/>
    <mergeCell ref="W32:Y32"/>
    <mergeCell ref="W33:Y33"/>
    <mergeCell ref="S84:T84"/>
    <mergeCell ref="U84:V84"/>
    <mergeCell ref="W84:Y84"/>
    <mergeCell ref="A1:AE2"/>
    <mergeCell ref="Z90:AA90"/>
    <mergeCell ref="D70:P70"/>
    <mergeCell ref="Q70:R70"/>
    <mergeCell ref="S70:T70"/>
    <mergeCell ref="U70:V70"/>
    <mergeCell ref="W70:Y70"/>
    <mergeCell ref="Z70:AA70"/>
    <mergeCell ref="D88:P88"/>
    <mergeCell ref="Q88:R88"/>
    <mergeCell ref="S88:T88"/>
    <mergeCell ref="U88:V88"/>
    <mergeCell ref="W88:Y88"/>
    <mergeCell ref="Z88:AA88"/>
    <mergeCell ref="D89:P89"/>
    <mergeCell ref="Z85:AA85"/>
    <mergeCell ref="Q89:R89"/>
    <mergeCell ref="S89:T89"/>
    <mergeCell ref="U89:V89"/>
    <mergeCell ref="W89:Y89"/>
    <mergeCell ref="Z89:AA89"/>
    <mergeCell ref="U7:V7"/>
    <mergeCell ref="S8:T8"/>
    <mergeCell ref="U9:AD9"/>
    <mergeCell ref="Z28:AA28"/>
    <mergeCell ref="W25:Y25"/>
    <mergeCell ref="W26:Y26"/>
    <mergeCell ref="S83:T83"/>
    <mergeCell ref="U83:V83"/>
    <mergeCell ref="W83:Y83"/>
    <mergeCell ref="Z83:AA83"/>
    <mergeCell ref="Z67:AA67"/>
    <mergeCell ref="AB67:AE67"/>
    <mergeCell ref="Z68:AA68"/>
    <mergeCell ref="U68:V68"/>
    <mergeCell ref="U69:V69"/>
    <mergeCell ref="U71:V71"/>
    <mergeCell ref="Z69:AA69"/>
    <mergeCell ref="Z71:AA71"/>
    <mergeCell ref="Z80:AA80"/>
    <mergeCell ref="Z81:AA81"/>
    <mergeCell ref="W78:Y78"/>
    <mergeCell ref="Z78:AA78"/>
    <mergeCell ref="Z79:AA79"/>
    <mergeCell ref="U77:V77"/>
    <mergeCell ref="S85:T85"/>
    <mergeCell ref="U85:V85"/>
    <mergeCell ref="W85:Y85"/>
    <mergeCell ref="D90:P90"/>
    <mergeCell ref="Q90:R90"/>
    <mergeCell ref="S87:T87"/>
    <mergeCell ref="U4:V4"/>
    <mergeCell ref="S7:T7"/>
    <mergeCell ref="S9:T9"/>
    <mergeCell ref="S10:T10"/>
    <mergeCell ref="S11:T11"/>
    <mergeCell ref="S13:T13"/>
    <mergeCell ref="U31:V31"/>
    <mergeCell ref="U35:V35"/>
    <mergeCell ref="U30:V30"/>
    <mergeCell ref="U24:V24"/>
    <mergeCell ref="U25:V25"/>
    <mergeCell ref="U26:V26"/>
    <mergeCell ref="U27:V27"/>
    <mergeCell ref="U28:V28"/>
    <mergeCell ref="U29:V29"/>
    <mergeCell ref="U23:V23"/>
    <mergeCell ref="S25:T25"/>
    <mergeCell ref="S26:T26"/>
    <mergeCell ref="B18:C18"/>
    <mergeCell ref="A21:C21"/>
    <mergeCell ref="B19:C19"/>
    <mergeCell ref="A20:C20"/>
    <mergeCell ref="W24:Y24"/>
    <mergeCell ref="W23:Y23"/>
    <mergeCell ref="D82:P82"/>
    <mergeCell ref="Q82:R82"/>
    <mergeCell ref="S82:T82"/>
    <mergeCell ref="U82:V82"/>
    <mergeCell ref="W82:Y82"/>
    <mergeCell ref="W68:Y68"/>
    <mergeCell ref="O62:P62"/>
    <mergeCell ref="W71:Y71"/>
    <mergeCell ref="S68:T68"/>
    <mergeCell ref="S69:T69"/>
    <mergeCell ref="S71:T71"/>
    <mergeCell ref="O63:P63"/>
    <mergeCell ref="Q63:AE63"/>
    <mergeCell ref="D67:P67"/>
    <mergeCell ref="Q67:R67"/>
    <mergeCell ref="S67:T67"/>
    <mergeCell ref="U67:V67"/>
    <mergeCell ref="W69:Y69"/>
    <mergeCell ref="Q68:R68"/>
    <mergeCell ref="Z75:AA75"/>
    <mergeCell ref="W72:Y72"/>
    <mergeCell ref="Z72:AA72"/>
    <mergeCell ref="Z73:AA73"/>
    <mergeCell ref="W73:Y73"/>
    <mergeCell ref="W75:Y75"/>
    <mergeCell ref="Z76:AA76"/>
    <mergeCell ref="Z97:AA97"/>
    <mergeCell ref="Z93:AA93"/>
    <mergeCell ref="Z94:AA94"/>
    <mergeCell ref="Z95:AA95"/>
    <mergeCell ref="Z96:AA96"/>
    <mergeCell ref="W93:Y93"/>
    <mergeCell ref="W94:Y94"/>
    <mergeCell ref="W95:Y95"/>
    <mergeCell ref="W96:Y96"/>
    <mergeCell ref="W97:Y97"/>
    <mergeCell ref="Z77:AA77"/>
    <mergeCell ref="W74:Y74"/>
    <mergeCell ref="Z74:AA74"/>
    <mergeCell ref="Z91:AA91"/>
    <mergeCell ref="Z92:AA92"/>
    <mergeCell ref="W80:Y80"/>
    <mergeCell ref="Z84:AA84"/>
    <mergeCell ref="Z86:AA86"/>
    <mergeCell ref="W81:Y81"/>
    <mergeCell ref="W92:Y92"/>
    <mergeCell ref="W90:Y90"/>
    <mergeCell ref="W79:Y79"/>
    <mergeCell ref="W87:Y87"/>
    <mergeCell ref="Z87:AA87"/>
    <mergeCell ref="Z82:AA82"/>
    <mergeCell ref="AK47:AN47"/>
    <mergeCell ref="AO47:AR47"/>
    <mergeCell ref="V60:W60"/>
    <mergeCell ref="S35:T35"/>
    <mergeCell ref="Q35:R35"/>
    <mergeCell ref="D35:P35"/>
    <mergeCell ref="W35:Y35"/>
    <mergeCell ref="AS48:AV50"/>
    <mergeCell ref="AW47:BA47"/>
    <mergeCell ref="AW48:BA50"/>
    <mergeCell ref="I57:V58"/>
    <mergeCell ref="AS47:AV47"/>
    <mergeCell ref="AB46:AE46"/>
    <mergeCell ref="AB47:AE47"/>
    <mergeCell ref="Z40:AA41"/>
    <mergeCell ref="AB40:AE41"/>
    <mergeCell ref="P46:T46"/>
    <mergeCell ref="P47:T47"/>
    <mergeCell ref="L39:O39"/>
    <mergeCell ref="L40:O41"/>
    <mergeCell ref="L42:O43"/>
    <mergeCell ref="L44:O45"/>
    <mergeCell ref="L46:O46"/>
    <mergeCell ref="AJ47:AJ50"/>
    <mergeCell ref="A63:C63"/>
    <mergeCell ref="D63:M63"/>
    <mergeCell ref="A62:C62"/>
    <mergeCell ref="Q34:R34"/>
    <mergeCell ref="S32:T32"/>
    <mergeCell ref="S33:T33"/>
    <mergeCell ref="S34:T34"/>
    <mergeCell ref="U32:V32"/>
    <mergeCell ref="U33:V33"/>
    <mergeCell ref="U34:V34"/>
    <mergeCell ref="H39:K39"/>
    <mergeCell ref="H40:K41"/>
    <mergeCell ref="H42:K43"/>
    <mergeCell ref="D39:G39"/>
    <mergeCell ref="D40:G41"/>
    <mergeCell ref="D42:G43"/>
    <mergeCell ref="D44:G45"/>
    <mergeCell ref="D46:G46"/>
    <mergeCell ref="D47:G47"/>
    <mergeCell ref="A39:C39"/>
    <mergeCell ref="P39:T39"/>
    <mergeCell ref="P40:T41"/>
    <mergeCell ref="P42:T43"/>
    <mergeCell ref="P44:T45"/>
    <mergeCell ref="U78:V78"/>
    <mergeCell ref="U79:V79"/>
    <mergeCell ref="U80:V80"/>
    <mergeCell ref="U81:V81"/>
    <mergeCell ref="U91:V91"/>
    <mergeCell ref="U92:V92"/>
    <mergeCell ref="U93:V93"/>
    <mergeCell ref="U39:Y39"/>
    <mergeCell ref="U40:Y41"/>
    <mergeCell ref="U42:Y43"/>
    <mergeCell ref="U44:Y45"/>
    <mergeCell ref="U46:Y46"/>
    <mergeCell ref="U47:Y47"/>
    <mergeCell ref="W91:Y91"/>
    <mergeCell ref="W76:Y76"/>
    <mergeCell ref="W67:Y67"/>
    <mergeCell ref="W77:Y77"/>
    <mergeCell ref="U87:V87"/>
    <mergeCell ref="U72:V72"/>
    <mergeCell ref="U73:V73"/>
    <mergeCell ref="U74:V74"/>
    <mergeCell ref="U75:V75"/>
    <mergeCell ref="U76:V76"/>
    <mergeCell ref="W86:Y86"/>
    <mergeCell ref="U94:V94"/>
    <mergeCell ref="U90:V90"/>
    <mergeCell ref="U86:V86"/>
    <mergeCell ref="U95:V95"/>
    <mergeCell ref="U96:V96"/>
    <mergeCell ref="U97:V97"/>
    <mergeCell ref="S91:T91"/>
    <mergeCell ref="S92:T92"/>
    <mergeCell ref="S93:T93"/>
    <mergeCell ref="S94:T94"/>
    <mergeCell ref="S95:T95"/>
    <mergeCell ref="S96:T96"/>
    <mergeCell ref="S97:T97"/>
    <mergeCell ref="S86:T86"/>
    <mergeCell ref="S81:T81"/>
    <mergeCell ref="Q93:R93"/>
    <mergeCell ref="Q94:R94"/>
    <mergeCell ref="Q95:R95"/>
    <mergeCell ref="Q96:R96"/>
    <mergeCell ref="Q69:R69"/>
    <mergeCell ref="Q71:R71"/>
    <mergeCell ref="Q72:R72"/>
    <mergeCell ref="Q73:R73"/>
    <mergeCell ref="Q74:R74"/>
    <mergeCell ref="Q75:R75"/>
    <mergeCell ref="Q76:R76"/>
    <mergeCell ref="Q77:R77"/>
    <mergeCell ref="Q78:R78"/>
    <mergeCell ref="S72:T72"/>
    <mergeCell ref="S73:T73"/>
    <mergeCell ref="S74:T74"/>
    <mergeCell ref="S75:T75"/>
    <mergeCell ref="S76:T76"/>
    <mergeCell ref="S77:T77"/>
    <mergeCell ref="S78:T78"/>
    <mergeCell ref="S79:T79"/>
    <mergeCell ref="S80:T80"/>
    <mergeCell ref="S90:T90"/>
    <mergeCell ref="D91:P91"/>
    <mergeCell ref="D92:P92"/>
    <mergeCell ref="D93:P93"/>
    <mergeCell ref="D94:P94"/>
    <mergeCell ref="D96:P96"/>
    <mergeCell ref="Q79:R79"/>
    <mergeCell ref="Q80:R80"/>
    <mergeCell ref="Q81:R81"/>
    <mergeCell ref="Q91:R91"/>
    <mergeCell ref="Q92:R92"/>
    <mergeCell ref="D87:P87"/>
    <mergeCell ref="Q87:R87"/>
    <mergeCell ref="D83:P83"/>
    <mergeCell ref="Q83:R83"/>
    <mergeCell ref="D95:P95"/>
    <mergeCell ref="D85:P85"/>
    <mergeCell ref="Q85:R85"/>
    <mergeCell ref="D84:P84"/>
    <mergeCell ref="Q84:R84"/>
    <mergeCell ref="D86:P86"/>
    <mergeCell ref="Q86:R86"/>
    <mergeCell ref="D31:P31"/>
    <mergeCell ref="Z46:AA46"/>
    <mergeCell ref="Z47:AA47"/>
    <mergeCell ref="Z27:AA27"/>
    <mergeCell ref="W34:Y34"/>
    <mergeCell ref="Q23:R23"/>
    <mergeCell ref="Q24:R24"/>
    <mergeCell ref="Z24:AA24"/>
    <mergeCell ref="Z25:AA25"/>
    <mergeCell ref="D23:P23"/>
    <mergeCell ref="D24:P24"/>
    <mergeCell ref="D25:P25"/>
    <mergeCell ref="D26:P26"/>
    <mergeCell ref="D27:P27"/>
    <mergeCell ref="D28:P28"/>
    <mergeCell ref="D29:P29"/>
    <mergeCell ref="D30:P30"/>
    <mergeCell ref="D97:P97"/>
    <mergeCell ref="A13:C13"/>
    <mergeCell ref="D13:O13"/>
    <mergeCell ref="D32:P32"/>
    <mergeCell ref="D33:P33"/>
    <mergeCell ref="D34:P34"/>
    <mergeCell ref="Q97:R97"/>
    <mergeCell ref="D68:P68"/>
    <mergeCell ref="D69:P69"/>
    <mergeCell ref="D71:P71"/>
    <mergeCell ref="D72:P72"/>
    <mergeCell ref="D73:P73"/>
    <mergeCell ref="D74:P74"/>
    <mergeCell ref="D75:P75"/>
    <mergeCell ref="D76:P76"/>
    <mergeCell ref="D77:P77"/>
    <mergeCell ref="D78:P78"/>
    <mergeCell ref="D79:P79"/>
    <mergeCell ref="D80:P80"/>
    <mergeCell ref="D81:P81"/>
    <mergeCell ref="Q31:R31"/>
    <mergeCell ref="Q32:R32"/>
    <mergeCell ref="Q33:R33"/>
    <mergeCell ref="D17:I17"/>
    <mergeCell ref="U11:AD11"/>
    <mergeCell ref="U10:AB10"/>
    <mergeCell ref="U8:AD8"/>
    <mergeCell ref="Q25:R25"/>
    <mergeCell ref="Q26:R26"/>
    <mergeCell ref="Q27:R27"/>
    <mergeCell ref="Q28:R28"/>
    <mergeCell ref="W30:Y30"/>
    <mergeCell ref="Y17:AC17"/>
    <mergeCell ref="Y18:AC18"/>
    <mergeCell ref="Y19:AC19"/>
    <mergeCell ref="Y20:AC21"/>
    <mergeCell ref="P17:V17"/>
    <mergeCell ref="P18:V18"/>
    <mergeCell ref="P19:V19"/>
    <mergeCell ref="P20:V20"/>
    <mergeCell ref="P21:V21"/>
    <mergeCell ref="W27:Y27"/>
    <mergeCell ref="W28:Y28"/>
    <mergeCell ref="S23:T23"/>
    <mergeCell ref="S24:T24"/>
    <mergeCell ref="AB23:AE23"/>
    <mergeCell ref="D18:I18"/>
    <mergeCell ref="D19:I19"/>
    <mergeCell ref="D20:I20"/>
    <mergeCell ref="D21:I21"/>
    <mergeCell ref="J17:O17"/>
    <mergeCell ref="J18:O18"/>
    <mergeCell ref="J19:O19"/>
    <mergeCell ref="J20:O20"/>
    <mergeCell ref="J21:O21"/>
    <mergeCell ref="A47:C47"/>
    <mergeCell ref="A46:C46"/>
    <mergeCell ref="A40:C41"/>
    <mergeCell ref="A42:C43"/>
    <mergeCell ref="A44:C45"/>
    <mergeCell ref="AA49:AB49"/>
    <mergeCell ref="H44:K45"/>
    <mergeCell ref="H46:K46"/>
    <mergeCell ref="H47:K47"/>
    <mergeCell ref="L47:O47"/>
    <mergeCell ref="Z44:AA45"/>
    <mergeCell ref="M49:P49"/>
  </mergeCells>
  <phoneticPr fontId="2"/>
  <dataValidations count="1">
    <dataValidation type="list" allowBlank="1" showInputMessage="1" showErrorMessage="1" sqref="Z24:AA36 Z68:AA97" xr:uid="{86CACDD1-AEAA-4AD6-BE21-02FF3C104B25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7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6A2B6-096B-49C0-92D4-20AEA9EFD097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459">
        <f>請求総括表!P2</f>
        <v>0</v>
      </c>
      <c r="V4" s="45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8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 t="str">
        <f>IF(請求総括表!P5="","",請求総括表!P5)</f>
        <v/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>
        <f>請求総括表!P7</f>
        <v>0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>
        <f>請求総括表!P9</f>
        <v>0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>
        <f>請求総括表!P11</f>
        <v>0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64"/>
      <c r="E11" s="64"/>
      <c r="F11" s="64"/>
      <c r="G11" s="64"/>
      <c r="H11" s="64"/>
      <c r="I11" s="64"/>
      <c r="J11" s="64"/>
      <c r="K11" s="19"/>
      <c r="L11" s="19"/>
      <c r="S11" s="289" t="s">
        <v>17</v>
      </c>
      <c r="T11" s="289"/>
      <c r="U11" s="457">
        <f>請求総括表!P13</f>
        <v>0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S13" s="303" t="s">
        <v>14</v>
      </c>
      <c r="T13" s="303"/>
      <c r="U13" s="109" t="s" ph="1">
        <v>97</v>
      </c>
      <c r="V13" s="462">
        <f>請求総括表!Q15</f>
        <v>0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0</v>
      </c>
      <c r="E18" s="441"/>
      <c r="F18" s="441"/>
      <c r="G18" s="441"/>
      <c r="H18" s="441"/>
      <c r="I18" s="442"/>
      <c r="J18" s="502">
        <f>IF(D18="","",ROUNDDOWN(D18*A18%,0))</f>
        <v>0</v>
      </c>
      <c r="K18" s="503"/>
      <c r="L18" s="503"/>
      <c r="M18" s="503"/>
      <c r="N18" s="503"/>
      <c r="O18" s="504"/>
      <c r="P18" s="443">
        <f>SUM(D18:O18)</f>
        <v>0</v>
      </c>
      <c r="Q18" s="444"/>
      <c r="R18" s="444"/>
      <c r="S18" s="444"/>
      <c r="T18" s="444"/>
      <c r="U18" s="444"/>
      <c r="V18" s="445"/>
      <c r="W18" s="184"/>
      <c r="Y18" s="513"/>
      <c r="Z18" s="513"/>
      <c r="AA18" s="513"/>
      <c r="AB18" s="513"/>
      <c r="AC18" s="513"/>
      <c r="AD18" s="182"/>
      <c r="AE18" s="182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0</v>
      </c>
      <c r="E19" s="450"/>
      <c r="F19" s="450"/>
      <c r="G19" s="450"/>
      <c r="H19" s="450"/>
      <c r="I19" s="451"/>
      <c r="J19" s="505">
        <f>IF(D19="","",ROUNDDOWN(D19*A19%,0))</f>
        <v>0</v>
      </c>
      <c r="K19" s="506"/>
      <c r="L19" s="506"/>
      <c r="M19" s="506"/>
      <c r="N19" s="506"/>
      <c r="O19" s="507"/>
      <c r="P19" s="452">
        <f>SUM(D19:O19)</f>
        <v>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0</v>
      </c>
      <c r="E20" s="423"/>
      <c r="F20" s="423"/>
      <c r="G20" s="423"/>
      <c r="H20" s="423"/>
      <c r="I20" s="424"/>
      <c r="J20" s="508">
        <f>IF(D20="","",0)</f>
        <v>0</v>
      </c>
      <c r="K20" s="509"/>
      <c r="L20" s="509"/>
      <c r="M20" s="509"/>
      <c r="N20" s="509"/>
      <c r="O20" s="510"/>
      <c r="P20" s="425">
        <f>SUM(D20:O20)</f>
        <v>0</v>
      </c>
      <c r="Q20" s="426"/>
      <c r="R20" s="426"/>
      <c r="S20" s="426"/>
      <c r="T20" s="426"/>
      <c r="U20" s="426"/>
      <c r="V20" s="427"/>
      <c r="W20" s="184"/>
      <c r="Y20" s="514"/>
      <c r="Z20" s="514"/>
      <c r="AA20" s="514"/>
      <c r="AB20" s="514"/>
      <c r="AC20" s="514"/>
      <c r="AD20" s="183"/>
      <c r="AE20" s="183"/>
    </row>
    <row r="21" spans="1:31" ht="22.5" customHeight="1">
      <c r="A21" s="429" t="s">
        <v>20</v>
      </c>
      <c r="B21" s="430"/>
      <c r="C21" s="431"/>
      <c r="D21" s="432">
        <f>SUM(D18:I20)</f>
        <v>0</v>
      </c>
      <c r="E21" s="433"/>
      <c r="F21" s="433"/>
      <c r="G21" s="433"/>
      <c r="H21" s="433"/>
      <c r="I21" s="434"/>
      <c r="J21" s="432">
        <f>SUM(J18:O20)</f>
        <v>0</v>
      </c>
      <c r="K21" s="433"/>
      <c r="L21" s="433"/>
      <c r="M21" s="433"/>
      <c r="N21" s="433"/>
      <c r="O21" s="434"/>
      <c r="P21" s="435">
        <f>SUM(P18:W20)</f>
        <v>0</v>
      </c>
      <c r="Q21" s="436"/>
      <c r="R21" s="436"/>
      <c r="S21" s="436"/>
      <c r="T21" s="436"/>
      <c r="U21" s="436"/>
      <c r="V21" s="437"/>
      <c r="W21" s="184"/>
      <c r="Y21" s="514"/>
      <c r="Z21" s="514"/>
      <c r="AA21" s="514"/>
      <c r="AB21" s="514"/>
      <c r="AC21" s="514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8</v>
      </c>
      <c r="AC23" s="297"/>
      <c r="AD23" s="297"/>
      <c r="AE23" s="357"/>
    </row>
    <row r="24" spans="1:31" ht="30" customHeight="1">
      <c r="A24" s="65"/>
      <c r="B24" s="66"/>
      <c r="C24" s="67"/>
      <c r="D24" s="534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530"/>
      <c r="R24" s="531"/>
      <c r="S24" s="515"/>
      <c r="T24" s="516"/>
      <c r="U24" s="561"/>
      <c r="V24" s="562"/>
      <c r="W24" s="415" t="str">
        <f>IF(Q24="","",Q24*U24)</f>
        <v/>
      </c>
      <c r="X24" s="415"/>
      <c r="Y24" s="416"/>
      <c r="Z24" s="532"/>
      <c r="AA24" s="533"/>
      <c r="AB24" s="92"/>
      <c r="AC24" s="92"/>
      <c r="AD24" s="92"/>
      <c r="AE24" s="93"/>
    </row>
    <row r="25" spans="1:31" ht="30" customHeight="1">
      <c r="A25" s="68"/>
      <c r="B25" s="69"/>
      <c r="C25" s="70"/>
      <c r="D25" s="520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2"/>
      <c r="Q25" s="511"/>
      <c r="R25" s="512"/>
      <c r="S25" s="544"/>
      <c r="T25" s="545"/>
      <c r="U25" s="546"/>
      <c r="V25" s="547"/>
      <c r="W25" s="340" t="str">
        <f t="shared" ref="W25:W35" si="0">IF(Q25="","",Q25*U25)</f>
        <v/>
      </c>
      <c r="X25" s="340"/>
      <c r="Y25" s="397"/>
      <c r="Z25" s="528"/>
      <c r="AA25" s="529"/>
      <c r="AB25" s="87"/>
      <c r="AC25" s="87"/>
      <c r="AD25" s="87"/>
      <c r="AE25" s="88"/>
    </row>
    <row r="26" spans="1:31" ht="30" customHeight="1">
      <c r="A26" s="68"/>
      <c r="B26" s="69"/>
      <c r="C26" s="70"/>
      <c r="D26" s="520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2"/>
      <c r="Q26" s="511"/>
      <c r="R26" s="512"/>
      <c r="S26" s="544"/>
      <c r="T26" s="545"/>
      <c r="U26" s="546"/>
      <c r="V26" s="547"/>
      <c r="W26" s="340" t="str">
        <f t="shared" si="0"/>
        <v/>
      </c>
      <c r="X26" s="340"/>
      <c r="Y26" s="397"/>
      <c r="Z26" s="528"/>
      <c r="AA26" s="529"/>
      <c r="AB26" s="87"/>
      <c r="AC26" s="87"/>
      <c r="AD26" s="87"/>
      <c r="AE26" s="88"/>
    </row>
    <row r="27" spans="1:31" ht="30" customHeight="1">
      <c r="A27" s="68"/>
      <c r="B27" s="69"/>
      <c r="C27" s="70"/>
      <c r="D27" s="520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2"/>
      <c r="Q27" s="511"/>
      <c r="R27" s="512"/>
      <c r="S27" s="544"/>
      <c r="T27" s="545"/>
      <c r="U27" s="546"/>
      <c r="V27" s="547"/>
      <c r="W27" s="340" t="str">
        <f t="shared" si="0"/>
        <v/>
      </c>
      <c r="X27" s="340"/>
      <c r="Y27" s="397"/>
      <c r="Z27" s="528"/>
      <c r="AA27" s="529"/>
      <c r="AB27" s="87"/>
      <c r="AC27" s="87"/>
      <c r="AD27" s="87"/>
      <c r="AE27" s="88"/>
    </row>
    <row r="28" spans="1:31" ht="30" customHeight="1">
      <c r="A28" s="68"/>
      <c r="B28" s="69"/>
      <c r="C28" s="70"/>
      <c r="D28" s="520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2"/>
      <c r="Q28" s="511"/>
      <c r="R28" s="512"/>
      <c r="S28" s="544"/>
      <c r="T28" s="545"/>
      <c r="U28" s="546"/>
      <c r="V28" s="547"/>
      <c r="W28" s="340" t="str">
        <f t="shared" si="0"/>
        <v/>
      </c>
      <c r="X28" s="340"/>
      <c r="Y28" s="397"/>
      <c r="Z28" s="528"/>
      <c r="AA28" s="529"/>
      <c r="AB28" s="87"/>
      <c r="AC28" s="87"/>
      <c r="AD28" s="87"/>
      <c r="AE28" s="88"/>
    </row>
    <row r="29" spans="1:31" ht="30" customHeight="1">
      <c r="A29" s="68"/>
      <c r="B29" s="69"/>
      <c r="C29" s="70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2"/>
      <c r="Q29" s="511"/>
      <c r="R29" s="512"/>
      <c r="S29" s="544"/>
      <c r="T29" s="545"/>
      <c r="U29" s="546"/>
      <c r="V29" s="547"/>
      <c r="W29" s="340" t="str">
        <f t="shared" si="0"/>
        <v/>
      </c>
      <c r="X29" s="340"/>
      <c r="Y29" s="397"/>
      <c r="Z29" s="528"/>
      <c r="AA29" s="529"/>
      <c r="AB29" s="87"/>
      <c r="AC29" s="87"/>
      <c r="AD29" s="87"/>
      <c r="AE29" s="88"/>
    </row>
    <row r="30" spans="1:31" ht="30" customHeight="1">
      <c r="A30" s="68"/>
      <c r="B30" s="69"/>
      <c r="C30" s="70"/>
      <c r="D30" s="520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2"/>
      <c r="Q30" s="511"/>
      <c r="R30" s="512"/>
      <c r="S30" s="544"/>
      <c r="T30" s="545"/>
      <c r="U30" s="546"/>
      <c r="V30" s="547"/>
      <c r="W30" s="340" t="str">
        <f t="shared" si="0"/>
        <v/>
      </c>
      <c r="X30" s="340"/>
      <c r="Y30" s="397"/>
      <c r="Z30" s="528"/>
      <c r="AA30" s="529"/>
      <c r="AB30" s="87"/>
      <c r="AC30" s="87"/>
      <c r="AD30" s="87"/>
      <c r="AE30" s="88"/>
    </row>
    <row r="31" spans="1:31" ht="30" customHeight="1">
      <c r="A31" s="68"/>
      <c r="B31" s="69"/>
      <c r="C31" s="70"/>
      <c r="D31" s="520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2"/>
      <c r="Q31" s="511"/>
      <c r="R31" s="512"/>
      <c r="S31" s="544"/>
      <c r="T31" s="545"/>
      <c r="U31" s="546"/>
      <c r="V31" s="547"/>
      <c r="W31" s="340" t="str">
        <f t="shared" si="0"/>
        <v/>
      </c>
      <c r="X31" s="340"/>
      <c r="Y31" s="397"/>
      <c r="Z31" s="528"/>
      <c r="AA31" s="529"/>
      <c r="AB31" s="87"/>
      <c r="AC31" s="87"/>
      <c r="AD31" s="87"/>
      <c r="AE31" s="88"/>
    </row>
    <row r="32" spans="1:31" ht="30" customHeight="1">
      <c r="A32" s="71"/>
      <c r="B32" s="72"/>
      <c r="C32" s="73"/>
      <c r="D32" s="520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2"/>
      <c r="Q32" s="511"/>
      <c r="R32" s="512"/>
      <c r="S32" s="544"/>
      <c r="T32" s="545"/>
      <c r="U32" s="546"/>
      <c r="V32" s="547"/>
      <c r="W32" s="340" t="str">
        <f t="shared" si="0"/>
        <v/>
      </c>
      <c r="X32" s="340"/>
      <c r="Y32" s="397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20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2"/>
      <c r="Q33" s="511"/>
      <c r="R33" s="512"/>
      <c r="S33" s="544"/>
      <c r="T33" s="545"/>
      <c r="U33" s="546"/>
      <c r="V33" s="547"/>
      <c r="W33" s="340" t="str">
        <f t="shared" si="0"/>
        <v/>
      </c>
      <c r="X33" s="340"/>
      <c r="Y33" s="397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20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2"/>
      <c r="Q34" s="511"/>
      <c r="R34" s="512"/>
      <c r="S34" s="544"/>
      <c r="T34" s="545"/>
      <c r="U34" s="546"/>
      <c r="V34" s="547"/>
      <c r="W34" s="340" t="str">
        <f t="shared" si="0"/>
        <v/>
      </c>
      <c r="X34" s="340"/>
      <c r="Y34" s="397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9"/>
      <c r="Q35" s="550"/>
      <c r="R35" s="551"/>
      <c r="S35" s="548"/>
      <c r="T35" s="549"/>
      <c r="U35" s="559"/>
      <c r="V35" s="560"/>
      <c r="W35" s="404" t="str">
        <f t="shared" si="0"/>
        <v/>
      </c>
      <c r="X35" s="404"/>
      <c r="Y35" s="405"/>
      <c r="Z35" s="567"/>
      <c r="AA35" s="568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0</v>
      </c>
      <c r="W60" s="351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>
        <f>D13</f>
        <v>0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>
        <f>U9</f>
        <v>0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8</v>
      </c>
      <c r="AC67" s="297"/>
      <c r="AD67" s="297"/>
      <c r="AE67" s="357"/>
    </row>
    <row r="68" spans="1:31" ht="30" customHeight="1">
      <c r="A68" s="79"/>
      <c r="B68" s="80"/>
      <c r="C68" s="81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7"/>
      <c r="Q68" s="552"/>
      <c r="R68" s="553"/>
      <c r="S68" s="558"/>
      <c r="T68" s="558"/>
      <c r="U68" s="565"/>
      <c r="V68" s="566"/>
      <c r="W68" s="366" t="str">
        <f>IF(Q68="","",Q68*U68)</f>
        <v/>
      </c>
      <c r="X68" s="366"/>
      <c r="Y68" s="367"/>
      <c r="Z68" s="563"/>
      <c r="AA68" s="564"/>
      <c r="AB68" s="85"/>
      <c r="AC68" s="85"/>
      <c r="AD68" s="85"/>
      <c r="AE68" s="86"/>
    </row>
    <row r="69" spans="1:31" ht="30" customHeight="1">
      <c r="A69" s="68"/>
      <c r="B69" s="69"/>
      <c r="C69" s="70"/>
      <c r="D69" s="520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2"/>
      <c r="Q69" s="537"/>
      <c r="R69" s="538"/>
      <c r="S69" s="539"/>
      <c r="T69" s="539"/>
      <c r="U69" s="540"/>
      <c r="V69" s="541"/>
      <c r="W69" s="340" t="str">
        <f t="shared" ref="W69:W97" si="2">IF(Q69="","",Q69*U69)</f>
        <v/>
      </c>
      <c r="X69" s="340"/>
      <c r="Y69" s="341"/>
      <c r="Z69" s="528"/>
      <c r="AA69" s="529"/>
      <c r="AB69" s="87"/>
      <c r="AC69" s="87"/>
      <c r="AD69" s="87"/>
      <c r="AE69" s="88"/>
    </row>
    <row r="70" spans="1:31" ht="30" customHeight="1">
      <c r="A70" s="68"/>
      <c r="B70" s="69"/>
      <c r="C70" s="70"/>
      <c r="D70" s="520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2"/>
      <c r="Q70" s="537"/>
      <c r="R70" s="538"/>
      <c r="S70" s="539"/>
      <c r="T70" s="539"/>
      <c r="U70" s="540"/>
      <c r="V70" s="541"/>
      <c r="W70" s="340" t="str">
        <f t="shared" si="2"/>
        <v/>
      </c>
      <c r="X70" s="340"/>
      <c r="Y70" s="341"/>
      <c r="Z70" s="528"/>
      <c r="AA70" s="529"/>
      <c r="AB70" s="87"/>
      <c r="AC70" s="87"/>
      <c r="AD70" s="87"/>
      <c r="AE70" s="88"/>
    </row>
    <row r="71" spans="1:31" ht="30" customHeight="1">
      <c r="A71" s="68"/>
      <c r="B71" s="69"/>
      <c r="C71" s="70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2"/>
      <c r="Q71" s="537"/>
      <c r="R71" s="538"/>
      <c r="S71" s="539"/>
      <c r="T71" s="539"/>
      <c r="U71" s="540"/>
      <c r="V71" s="541"/>
      <c r="W71" s="340" t="str">
        <f t="shared" si="2"/>
        <v/>
      </c>
      <c r="X71" s="340"/>
      <c r="Y71" s="341"/>
      <c r="Z71" s="528"/>
      <c r="AA71" s="529"/>
      <c r="AB71" s="87"/>
      <c r="AC71" s="87"/>
      <c r="AD71" s="87"/>
      <c r="AE71" s="88"/>
    </row>
    <row r="72" spans="1:31" ht="30" customHeight="1">
      <c r="A72" s="68"/>
      <c r="B72" s="69"/>
      <c r="C72" s="70"/>
      <c r="D72" s="520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2"/>
      <c r="Q72" s="537"/>
      <c r="R72" s="538"/>
      <c r="S72" s="539"/>
      <c r="T72" s="539"/>
      <c r="U72" s="540"/>
      <c r="V72" s="541"/>
      <c r="W72" s="340" t="str">
        <f t="shared" si="2"/>
        <v/>
      </c>
      <c r="X72" s="340"/>
      <c r="Y72" s="341"/>
      <c r="Z72" s="528"/>
      <c r="AA72" s="529"/>
      <c r="AB72" s="87"/>
      <c r="AC72" s="87"/>
      <c r="AD72" s="87"/>
      <c r="AE72" s="88"/>
    </row>
    <row r="73" spans="1:31" ht="30" customHeight="1">
      <c r="A73" s="68"/>
      <c r="B73" s="69"/>
      <c r="C73" s="70"/>
      <c r="D73" s="520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2"/>
      <c r="Q73" s="537"/>
      <c r="R73" s="538"/>
      <c r="S73" s="539"/>
      <c r="T73" s="539"/>
      <c r="U73" s="540"/>
      <c r="V73" s="541"/>
      <c r="W73" s="340" t="str">
        <f t="shared" si="2"/>
        <v/>
      </c>
      <c r="X73" s="340"/>
      <c r="Y73" s="341"/>
      <c r="Z73" s="528"/>
      <c r="AA73" s="529"/>
      <c r="AB73" s="87"/>
      <c r="AC73" s="87"/>
      <c r="AD73" s="87"/>
      <c r="AE73" s="88"/>
    </row>
    <row r="74" spans="1:31" ht="30" customHeight="1">
      <c r="A74" s="68"/>
      <c r="B74" s="69"/>
      <c r="C74" s="70"/>
      <c r="D74" s="520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2"/>
      <c r="Q74" s="537"/>
      <c r="R74" s="538"/>
      <c r="S74" s="539"/>
      <c r="T74" s="539"/>
      <c r="U74" s="540"/>
      <c r="V74" s="541"/>
      <c r="W74" s="340" t="str">
        <f t="shared" si="2"/>
        <v/>
      </c>
      <c r="X74" s="340"/>
      <c r="Y74" s="341"/>
      <c r="Z74" s="528"/>
      <c r="AA74" s="529"/>
      <c r="AB74" s="87"/>
      <c r="AC74" s="87"/>
      <c r="AD74" s="87"/>
      <c r="AE74" s="88"/>
    </row>
    <row r="75" spans="1:31" ht="30" customHeight="1">
      <c r="A75" s="68"/>
      <c r="B75" s="69"/>
      <c r="C75" s="70"/>
      <c r="D75" s="520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2"/>
      <c r="Q75" s="537"/>
      <c r="R75" s="538"/>
      <c r="S75" s="539"/>
      <c r="T75" s="539"/>
      <c r="U75" s="540"/>
      <c r="V75" s="541"/>
      <c r="W75" s="340" t="str">
        <f t="shared" si="2"/>
        <v/>
      </c>
      <c r="X75" s="340"/>
      <c r="Y75" s="341"/>
      <c r="Z75" s="528"/>
      <c r="AA75" s="529"/>
      <c r="AB75" s="87"/>
      <c r="AC75" s="87"/>
      <c r="AD75" s="87"/>
      <c r="AE75" s="88"/>
    </row>
    <row r="76" spans="1:31" ht="30" customHeight="1">
      <c r="A76" s="68"/>
      <c r="B76" s="69"/>
      <c r="C76" s="7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2"/>
      <c r="Q76" s="537"/>
      <c r="R76" s="538"/>
      <c r="S76" s="539"/>
      <c r="T76" s="539"/>
      <c r="U76" s="540"/>
      <c r="V76" s="541"/>
      <c r="W76" s="340" t="str">
        <f t="shared" si="2"/>
        <v/>
      </c>
      <c r="X76" s="340"/>
      <c r="Y76" s="341"/>
      <c r="Z76" s="528"/>
      <c r="AA76" s="529"/>
      <c r="AB76" s="87"/>
      <c r="AC76" s="87"/>
      <c r="AD76" s="87"/>
      <c r="AE76" s="88"/>
    </row>
    <row r="77" spans="1:31" ht="30" customHeight="1">
      <c r="A77" s="68"/>
      <c r="B77" s="69"/>
      <c r="C77" s="7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2"/>
      <c r="Q77" s="537"/>
      <c r="R77" s="538"/>
      <c r="S77" s="539"/>
      <c r="T77" s="539"/>
      <c r="U77" s="540"/>
      <c r="V77" s="541"/>
      <c r="W77" s="340" t="str">
        <f t="shared" si="2"/>
        <v/>
      </c>
      <c r="X77" s="340"/>
      <c r="Y77" s="341"/>
      <c r="Z77" s="528"/>
      <c r="AA77" s="529"/>
      <c r="AB77" s="87"/>
      <c r="AC77" s="87"/>
      <c r="AD77" s="87"/>
      <c r="AE77" s="88"/>
    </row>
    <row r="78" spans="1:31" ht="30" customHeight="1">
      <c r="A78" s="68"/>
      <c r="B78" s="69"/>
      <c r="C78" s="70"/>
      <c r="D78" s="520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2"/>
      <c r="Q78" s="537"/>
      <c r="R78" s="538"/>
      <c r="S78" s="539"/>
      <c r="T78" s="539"/>
      <c r="U78" s="540"/>
      <c r="V78" s="541"/>
      <c r="W78" s="340" t="str">
        <f t="shared" si="2"/>
        <v/>
      </c>
      <c r="X78" s="340"/>
      <c r="Y78" s="341"/>
      <c r="Z78" s="528"/>
      <c r="AA78" s="529"/>
      <c r="AB78" s="87"/>
      <c r="AC78" s="87"/>
      <c r="AD78" s="87"/>
      <c r="AE78" s="88"/>
    </row>
    <row r="79" spans="1:31" ht="30" customHeight="1">
      <c r="A79" s="68"/>
      <c r="B79" s="69"/>
      <c r="C79" s="70"/>
      <c r="D79" s="520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2"/>
      <c r="Q79" s="537"/>
      <c r="R79" s="538"/>
      <c r="S79" s="539"/>
      <c r="T79" s="539"/>
      <c r="U79" s="540"/>
      <c r="V79" s="541"/>
      <c r="W79" s="340" t="str">
        <f t="shared" si="2"/>
        <v/>
      </c>
      <c r="X79" s="340"/>
      <c r="Y79" s="341"/>
      <c r="Z79" s="528"/>
      <c r="AA79" s="529"/>
      <c r="AB79" s="87"/>
      <c r="AC79" s="87"/>
      <c r="AD79" s="87"/>
      <c r="AE79" s="88"/>
    </row>
    <row r="80" spans="1:31" ht="30" customHeight="1">
      <c r="A80" s="68"/>
      <c r="B80" s="69"/>
      <c r="C80" s="7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2"/>
      <c r="Q80" s="537"/>
      <c r="R80" s="538"/>
      <c r="S80" s="539"/>
      <c r="T80" s="539"/>
      <c r="U80" s="540"/>
      <c r="V80" s="541"/>
      <c r="W80" s="340" t="str">
        <f t="shared" si="2"/>
        <v/>
      </c>
      <c r="X80" s="340"/>
      <c r="Y80" s="341"/>
      <c r="Z80" s="528"/>
      <c r="AA80" s="529"/>
      <c r="AB80" s="87"/>
      <c r="AC80" s="87"/>
      <c r="AD80" s="87"/>
      <c r="AE80" s="88"/>
    </row>
    <row r="81" spans="1:31" ht="30" customHeight="1">
      <c r="A81" s="68"/>
      <c r="B81" s="69"/>
      <c r="C81" s="7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2"/>
      <c r="Q81" s="537"/>
      <c r="R81" s="538"/>
      <c r="S81" s="539"/>
      <c r="T81" s="539"/>
      <c r="U81" s="540"/>
      <c r="V81" s="541"/>
      <c r="W81" s="340" t="str">
        <f t="shared" si="2"/>
        <v/>
      </c>
      <c r="X81" s="340"/>
      <c r="Y81" s="341"/>
      <c r="Z81" s="528"/>
      <c r="AA81" s="529"/>
      <c r="AB81" s="87"/>
      <c r="AC81" s="87"/>
      <c r="AD81" s="87"/>
      <c r="AE81" s="88"/>
    </row>
    <row r="82" spans="1:31" ht="30" customHeight="1">
      <c r="A82" s="68"/>
      <c r="B82" s="69"/>
      <c r="C82" s="70"/>
      <c r="D82" s="520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2"/>
      <c r="Q82" s="537"/>
      <c r="R82" s="538"/>
      <c r="S82" s="539"/>
      <c r="T82" s="539"/>
      <c r="U82" s="540"/>
      <c r="V82" s="541"/>
      <c r="W82" s="340" t="str">
        <f t="shared" si="2"/>
        <v/>
      </c>
      <c r="X82" s="340"/>
      <c r="Y82" s="341"/>
      <c r="Z82" s="528"/>
      <c r="AA82" s="529"/>
      <c r="AB82" s="87"/>
      <c r="AC82" s="87"/>
      <c r="AD82" s="87"/>
      <c r="AE82" s="88"/>
    </row>
    <row r="83" spans="1:31" ht="30" customHeight="1">
      <c r="A83" s="68"/>
      <c r="B83" s="69"/>
      <c r="C83" s="70"/>
      <c r="D83" s="520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2"/>
      <c r="Q83" s="537"/>
      <c r="R83" s="538"/>
      <c r="S83" s="539"/>
      <c r="T83" s="539"/>
      <c r="U83" s="540"/>
      <c r="V83" s="541"/>
      <c r="W83" s="340" t="str">
        <f t="shared" si="2"/>
        <v/>
      </c>
      <c r="X83" s="340"/>
      <c r="Y83" s="341"/>
      <c r="Z83" s="528"/>
      <c r="AA83" s="529"/>
      <c r="AB83" s="87"/>
      <c r="AC83" s="87"/>
      <c r="AD83" s="87"/>
      <c r="AE83" s="88"/>
    </row>
    <row r="84" spans="1:31" ht="30" customHeight="1">
      <c r="A84" s="68"/>
      <c r="B84" s="69"/>
      <c r="C84" s="7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2"/>
      <c r="Q84" s="537"/>
      <c r="R84" s="538"/>
      <c r="S84" s="539"/>
      <c r="T84" s="539"/>
      <c r="U84" s="540"/>
      <c r="V84" s="541"/>
      <c r="W84" s="340" t="str">
        <f t="shared" si="2"/>
        <v/>
      </c>
      <c r="X84" s="340"/>
      <c r="Y84" s="341"/>
      <c r="Z84" s="528"/>
      <c r="AA84" s="529"/>
      <c r="AB84" s="87"/>
      <c r="AC84" s="87"/>
      <c r="AD84" s="87"/>
      <c r="AE84" s="88"/>
    </row>
    <row r="85" spans="1:31" ht="30" customHeight="1">
      <c r="A85" s="68"/>
      <c r="B85" s="69"/>
      <c r="C85" s="7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2"/>
      <c r="Q85" s="537"/>
      <c r="R85" s="538"/>
      <c r="S85" s="539"/>
      <c r="T85" s="539"/>
      <c r="U85" s="540"/>
      <c r="V85" s="541"/>
      <c r="W85" s="340" t="str">
        <f t="shared" si="2"/>
        <v/>
      </c>
      <c r="X85" s="340"/>
      <c r="Y85" s="341"/>
      <c r="Z85" s="528"/>
      <c r="AA85" s="529"/>
      <c r="AB85" s="87"/>
      <c r="AC85" s="87"/>
      <c r="AD85" s="87"/>
      <c r="AE85" s="88"/>
    </row>
    <row r="86" spans="1:31" ht="30" customHeight="1">
      <c r="A86" s="68"/>
      <c r="B86" s="69"/>
      <c r="C86" s="70"/>
      <c r="D86" s="520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2"/>
      <c r="Q86" s="537"/>
      <c r="R86" s="538"/>
      <c r="S86" s="539"/>
      <c r="T86" s="539"/>
      <c r="U86" s="540"/>
      <c r="V86" s="541"/>
      <c r="W86" s="340" t="str">
        <f t="shared" si="2"/>
        <v/>
      </c>
      <c r="X86" s="340"/>
      <c r="Y86" s="341"/>
      <c r="Z86" s="528"/>
      <c r="AA86" s="529"/>
      <c r="AB86" s="87"/>
      <c r="AC86" s="87"/>
      <c r="AD86" s="87"/>
      <c r="AE86" s="88"/>
    </row>
    <row r="87" spans="1:31" ht="30" customHeight="1">
      <c r="A87" s="68"/>
      <c r="B87" s="69"/>
      <c r="C87" s="70"/>
      <c r="D87" s="520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2"/>
      <c r="Q87" s="537"/>
      <c r="R87" s="538"/>
      <c r="S87" s="539"/>
      <c r="T87" s="539"/>
      <c r="U87" s="540"/>
      <c r="V87" s="541"/>
      <c r="W87" s="340" t="str">
        <f t="shared" si="2"/>
        <v/>
      </c>
      <c r="X87" s="340"/>
      <c r="Y87" s="341"/>
      <c r="Z87" s="528"/>
      <c r="AA87" s="529"/>
      <c r="AB87" s="87"/>
      <c r="AC87" s="87"/>
      <c r="AD87" s="87"/>
      <c r="AE87" s="88"/>
    </row>
    <row r="88" spans="1:31" ht="30" customHeight="1">
      <c r="A88" s="68"/>
      <c r="B88" s="69"/>
      <c r="C88" s="7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2"/>
      <c r="Q88" s="537"/>
      <c r="R88" s="538"/>
      <c r="S88" s="539"/>
      <c r="T88" s="539"/>
      <c r="U88" s="540"/>
      <c r="V88" s="541"/>
      <c r="W88" s="340" t="str">
        <f t="shared" si="2"/>
        <v/>
      </c>
      <c r="X88" s="340"/>
      <c r="Y88" s="341"/>
      <c r="Z88" s="528"/>
      <c r="AA88" s="529"/>
      <c r="AB88" s="87"/>
      <c r="AC88" s="87"/>
      <c r="AD88" s="87"/>
      <c r="AE88" s="88"/>
    </row>
    <row r="89" spans="1:31" ht="30" customHeight="1">
      <c r="A89" s="68"/>
      <c r="B89" s="69"/>
      <c r="C89" s="7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2"/>
      <c r="Q89" s="537"/>
      <c r="R89" s="538"/>
      <c r="S89" s="539"/>
      <c r="T89" s="539"/>
      <c r="U89" s="540"/>
      <c r="V89" s="541"/>
      <c r="W89" s="340" t="str">
        <f t="shared" si="2"/>
        <v/>
      </c>
      <c r="X89" s="340"/>
      <c r="Y89" s="341"/>
      <c r="Z89" s="528"/>
      <c r="AA89" s="529"/>
      <c r="AB89" s="87"/>
      <c r="AC89" s="87"/>
      <c r="AD89" s="87"/>
      <c r="AE89" s="88"/>
    </row>
    <row r="90" spans="1:31" ht="30" customHeight="1">
      <c r="A90" s="68"/>
      <c r="B90" s="69"/>
      <c r="C90" s="70"/>
      <c r="D90" s="520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2"/>
      <c r="Q90" s="537"/>
      <c r="R90" s="538"/>
      <c r="S90" s="539"/>
      <c r="T90" s="539"/>
      <c r="U90" s="540"/>
      <c r="V90" s="541"/>
      <c r="W90" s="340" t="str">
        <f t="shared" si="2"/>
        <v/>
      </c>
      <c r="X90" s="340"/>
      <c r="Y90" s="341"/>
      <c r="Z90" s="528"/>
      <c r="AA90" s="529"/>
      <c r="AB90" s="87"/>
      <c r="AC90" s="87"/>
      <c r="AD90" s="87"/>
      <c r="AE90" s="88"/>
    </row>
    <row r="91" spans="1:31" ht="30" customHeight="1">
      <c r="A91" s="68"/>
      <c r="B91" s="69"/>
      <c r="C91" s="70"/>
      <c r="D91" s="520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2"/>
      <c r="Q91" s="537"/>
      <c r="R91" s="538"/>
      <c r="S91" s="539"/>
      <c r="T91" s="539"/>
      <c r="U91" s="540"/>
      <c r="V91" s="541"/>
      <c r="W91" s="340" t="str">
        <f t="shared" si="2"/>
        <v/>
      </c>
      <c r="X91" s="340"/>
      <c r="Y91" s="341"/>
      <c r="Z91" s="528"/>
      <c r="AA91" s="529"/>
      <c r="AB91" s="87"/>
      <c r="AC91" s="87"/>
      <c r="AD91" s="87"/>
      <c r="AE91" s="88"/>
    </row>
    <row r="92" spans="1:31" ht="30" customHeight="1">
      <c r="A92" s="68"/>
      <c r="B92" s="69"/>
      <c r="C92" s="7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2"/>
      <c r="Q92" s="537"/>
      <c r="R92" s="538"/>
      <c r="S92" s="539"/>
      <c r="T92" s="539"/>
      <c r="U92" s="540"/>
      <c r="V92" s="541"/>
      <c r="W92" s="340" t="str">
        <f t="shared" si="2"/>
        <v/>
      </c>
      <c r="X92" s="340"/>
      <c r="Y92" s="341"/>
      <c r="Z92" s="528"/>
      <c r="AA92" s="529"/>
      <c r="AB92" s="87"/>
      <c r="AC92" s="87"/>
      <c r="AD92" s="87"/>
      <c r="AE92" s="88"/>
    </row>
    <row r="93" spans="1:31" ht="30" customHeight="1">
      <c r="A93" s="68"/>
      <c r="B93" s="69"/>
      <c r="C93" s="7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2"/>
      <c r="Q93" s="537"/>
      <c r="R93" s="538"/>
      <c r="S93" s="539"/>
      <c r="T93" s="539"/>
      <c r="U93" s="540"/>
      <c r="V93" s="541"/>
      <c r="W93" s="340" t="str">
        <f t="shared" si="2"/>
        <v/>
      </c>
      <c r="X93" s="340"/>
      <c r="Y93" s="341"/>
      <c r="Z93" s="556"/>
      <c r="AA93" s="557"/>
      <c r="AB93" s="89"/>
      <c r="AC93" s="89"/>
      <c r="AD93" s="89"/>
      <c r="AE93" s="88"/>
    </row>
    <row r="94" spans="1:31" ht="30" customHeight="1">
      <c r="A94" s="68"/>
      <c r="B94" s="69"/>
      <c r="C94" s="70"/>
      <c r="D94" s="520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2"/>
      <c r="Q94" s="537"/>
      <c r="R94" s="538"/>
      <c r="S94" s="539"/>
      <c r="T94" s="539"/>
      <c r="U94" s="540"/>
      <c r="V94" s="541"/>
      <c r="W94" s="340" t="str">
        <f t="shared" si="2"/>
        <v/>
      </c>
      <c r="X94" s="340"/>
      <c r="Y94" s="341"/>
      <c r="Z94" s="556"/>
      <c r="AA94" s="557"/>
      <c r="AB94" s="89"/>
      <c r="AC94" s="89"/>
      <c r="AD94" s="89"/>
      <c r="AE94" s="88"/>
    </row>
    <row r="95" spans="1:31" ht="30" customHeight="1">
      <c r="A95" s="68"/>
      <c r="B95" s="69"/>
      <c r="C95" s="70"/>
      <c r="D95" s="520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2"/>
      <c r="Q95" s="537"/>
      <c r="R95" s="538"/>
      <c r="S95" s="539"/>
      <c r="T95" s="539"/>
      <c r="U95" s="540"/>
      <c r="V95" s="541"/>
      <c r="W95" s="340" t="str">
        <f t="shared" si="2"/>
        <v/>
      </c>
      <c r="X95" s="340"/>
      <c r="Y95" s="341"/>
      <c r="Z95" s="556"/>
      <c r="AA95" s="557"/>
      <c r="AB95" s="89"/>
      <c r="AC95" s="89"/>
      <c r="AD95" s="89"/>
      <c r="AE95" s="88"/>
    </row>
    <row r="96" spans="1:31" ht="30" customHeight="1">
      <c r="A96" s="68"/>
      <c r="B96" s="69"/>
      <c r="C96" s="7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2"/>
      <c r="Q96" s="537"/>
      <c r="R96" s="538"/>
      <c r="S96" s="539"/>
      <c r="T96" s="539"/>
      <c r="U96" s="540"/>
      <c r="V96" s="541"/>
      <c r="W96" s="340" t="str">
        <f t="shared" si="2"/>
        <v/>
      </c>
      <c r="X96" s="340"/>
      <c r="Y96" s="341"/>
      <c r="Z96" s="556"/>
      <c r="AA96" s="557"/>
      <c r="AB96" s="89"/>
      <c r="AC96" s="89"/>
      <c r="AD96" s="89"/>
      <c r="AE96" s="88"/>
    </row>
    <row r="97" spans="1:31" ht="30" customHeight="1">
      <c r="A97" s="82"/>
      <c r="B97" s="83"/>
      <c r="C97" s="84"/>
      <c r="D97" s="517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9"/>
      <c r="Q97" s="523"/>
      <c r="R97" s="524"/>
      <c r="S97" s="543"/>
      <c r="T97" s="543"/>
      <c r="U97" s="524"/>
      <c r="V97" s="542"/>
      <c r="W97" s="328" t="str">
        <f t="shared" si="2"/>
        <v/>
      </c>
      <c r="X97" s="328"/>
      <c r="Y97" s="329"/>
      <c r="Z97" s="554"/>
      <c r="AA97" s="555"/>
      <c r="AB97" s="90"/>
      <c r="AC97" s="90"/>
      <c r="AD97" s="90"/>
      <c r="AE97" s="91"/>
    </row>
  </sheetData>
  <sheetProtection sheet="1" objects="1" scenarios="1"/>
  <mergeCells count="368"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</mergeCells>
  <phoneticPr fontId="2"/>
  <dataValidations count="1">
    <dataValidation type="list" allowBlank="1" showInputMessage="1" showErrorMessage="1" sqref="Z24:AA36 Z68:AA97" xr:uid="{296B06C0-CFFA-43C9-B64D-1F06FE4870CD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7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15321-6A33-45AF-BB8E-4E29220DB027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459">
        <f>請求総括表!P2</f>
        <v>0</v>
      </c>
      <c r="V4" s="45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 t="str">
        <f>IF(請求総括表!P5="","",請求総括表!P5)</f>
        <v/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>
        <f>請求総括表!P7</f>
        <v>0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>
        <f>請求総括表!P9</f>
        <v>0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>
        <f>請求総括表!P11</f>
        <v>0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64"/>
      <c r="E11" s="64"/>
      <c r="F11" s="64"/>
      <c r="G11" s="64"/>
      <c r="H11" s="64"/>
      <c r="I11" s="64"/>
      <c r="J11" s="64"/>
      <c r="K11" s="19"/>
      <c r="L11" s="19"/>
      <c r="S11" s="289" t="s">
        <v>17</v>
      </c>
      <c r="T11" s="289"/>
      <c r="U11" s="457">
        <f>請求総括表!P13</f>
        <v>0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S13" s="303" t="s">
        <v>14</v>
      </c>
      <c r="T13" s="303"/>
      <c r="U13" s="109" t="s" ph="1">
        <v>97</v>
      </c>
      <c r="V13" s="462">
        <f>請求総括表!Q15</f>
        <v>0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0</v>
      </c>
      <c r="E18" s="441"/>
      <c r="F18" s="441"/>
      <c r="G18" s="441"/>
      <c r="H18" s="441"/>
      <c r="I18" s="442"/>
      <c r="J18" s="502">
        <f>IF(D18="","",ROUNDDOWN(D18*A18%,0))</f>
        <v>0</v>
      </c>
      <c r="K18" s="503"/>
      <c r="L18" s="503"/>
      <c r="M18" s="503"/>
      <c r="N18" s="503"/>
      <c r="O18" s="504"/>
      <c r="P18" s="443">
        <f>SUM(D18:O18)</f>
        <v>0</v>
      </c>
      <c r="Q18" s="444"/>
      <c r="R18" s="444"/>
      <c r="S18" s="444"/>
      <c r="T18" s="444"/>
      <c r="U18" s="444"/>
      <c r="V18" s="445"/>
      <c r="W18" s="184"/>
      <c r="Y18" s="513"/>
      <c r="Z18" s="513"/>
      <c r="AA18" s="513"/>
      <c r="AB18" s="513"/>
      <c r="AC18" s="513"/>
      <c r="AD18" s="182"/>
      <c r="AE18" s="182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0</v>
      </c>
      <c r="E19" s="450"/>
      <c r="F19" s="450"/>
      <c r="G19" s="450"/>
      <c r="H19" s="450"/>
      <c r="I19" s="451"/>
      <c r="J19" s="505">
        <f>IF(D19="","",ROUNDDOWN(D19*A19%,0))</f>
        <v>0</v>
      </c>
      <c r="K19" s="506"/>
      <c r="L19" s="506"/>
      <c r="M19" s="506"/>
      <c r="N19" s="506"/>
      <c r="O19" s="507"/>
      <c r="P19" s="452">
        <f>SUM(D19:O19)</f>
        <v>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0</v>
      </c>
      <c r="E20" s="423"/>
      <c r="F20" s="423"/>
      <c r="G20" s="423"/>
      <c r="H20" s="423"/>
      <c r="I20" s="424"/>
      <c r="J20" s="508">
        <f>IF(D20="","",0)</f>
        <v>0</v>
      </c>
      <c r="K20" s="509"/>
      <c r="L20" s="509"/>
      <c r="M20" s="509"/>
      <c r="N20" s="509"/>
      <c r="O20" s="510"/>
      <c r="P20" s="425">
        <f>SUM(D20:O20)</f>
        <v>0</v>
      </c>
      <c r="Q20" s="426"/>
      <c r="R20" s="426"/>
      <c r="S20" s="426"/>
      <c r="T20" s="426"/>
      <c r="U20" s="426"/>
      <c r="V20" s="427"/>
      <c r="W20" s="184"/>
      <c r="Y20" s="514"/>
      <c r="Z20" s="514"/>
      <c r="AA20" s="514"/>
      <c r="AB20" s="514"/>
      <c r="AC20" s="514"/>
      <c r="AD20" s="183"/>
      <c r="AE20" s="183"/>
    </row>
    <row r="21" spans="1:31" ht="22.5" customHeight="1">
      <c r="A21" s="429" t="s">
        <v>20</v>
      </c>
      <c r="B21" s="430"/>
      <c r="C21" s="431"/>
      <c r="D21" s="432">
        <f>SUM(D18:I20)</f>
        <v>0</v>
      </c>
      <c r="E21" s="433"/>
      <c r="F21" s="433"/>
      <c r="G21" s="433"/>
      <c r="H21" s="433"/>
      <c r="I21" s="434"/>
      <c r="J21" s="432">
        <f>SUM(J18:O20)</f>
        <v>0</v>
      </c>
      <c r="K21" s="433"/>
      <c r="L21" s="433"/>
      <c r="M21" s="433"/>
      <c r="N21" s="433"/>
      <c r="O21" s="434"/>
      <c r="P21" s="435">
        <f>SUM(P18:W20)</f>
        <v>0</v>
      </c>
      <c r="Q21" s="436"/>
      <c r="R21" s="436"/>
      <c r="S21" s="436"/>
      <c r="T21" s="436"/>
      <c r="U21" s="436"/>
      <c r="V21" s="437"/>
      <c r="W21" s="184"/>
      <c r="Y21" s="514"/>
      <c r="Z21" s="514"/>
      <c r="AA21" s="514"/>
      <c r="AB21" s="514"/>
      <c r="AC21" s="514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8</v>
      </c>
      <c r="AC23" s="297"/>
      <c r="AD23" s="297"/>
      <c r="AE23" s="357"/>
    </row>
    <row r="24" spans="1:31" ht="30" customHeight="1">
      <c r="A24" s="65"/>
      <c r="B24" s="66"/>
      <c r="C24" s="67"/>
      <c r="D24" s="534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530"/>
      <c r="R24" s="531"/>
      <c r="S24" s="515"/>
      <c r="T24" s="516"/>
      <c r="U24" s="561"/>
      <c r="V24" s="562"/>
      <c r="W24" s="415" t="str">
        <f>IF(Q24="","",Q24*U24)</f>
        <v/>
      </c>
      <c r="X24" s="415"/>
      <c r="Y24" s="416"/>
      <c r="Z24" s="532"/>
      <c r="AA24" s="533"/>
      <c r="AB24" s="92"/>
      <c r="AC24" s="92"/>
      <c r="AD24" s="92"/>
      <c r="AE24" s="93"/>
    </row>
    <row r="25" spans="1:31" ht="30" customHeight="1">
      <c r="A25" s="68"/>
      <c r="B25" s="69"/>
      <c r="C25" s="70"/>
      <c r="D25" s="520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2"/>
      <c r="Q25" s="511"/>
      <c r="R25" s="512"/>
      <c r="S25" s="544"/>
      <c r="T25" s="545"/>
      <c r="U25" s="546"/>
      <c r="V25" s="547"/>
      <c r="W25" s="340" t="str">
        <f t="shared" ref="W25:W35" si="0">IF(Q25="","",Q25*U25)</f>
        <v/>
      </c>
      <c r="X25" s="340"/>
      <c r="Y25" s="397"/>
      <c r="Z25" s="528"/>
      <c r="AA25" s="529"/>
      <c r="AB25" s="87"/>
      <c r="AC25" s="87"/>
      <c r="AD25" s="87"/>
      <c r="AE25" s="88"/>
    </row>
    <row r="26" spans="1:31" ht="30" customHeight="1">
      <c r="A26" s="68"/>
      <c r="B26" s="69"/>
      <c r="C26" s="70"/>
      <c r="D26" s="520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2"/>
      <c r="Q26" s="511"/>
      <c r="R26" s="512"/>
      <c r="S26" s="544"/>
      <c r="T26" s="545"/>
      <c r="U26" s="546"/>
      <c r="V26" s="547"/>
      <c r="W26" s="340" t="str">
        <f t="shared" si="0"/>
        <v/>
      </c>
      <c r="X26" s="340"/>
      <c r="Y26" s="397"/>
      <c r="Z26" s="528"/>
      <c r="AA26" s="529"/>
      <c r="AB26" s="87"/>
      <c r="AC26" s="87"/>
      <c r="AD26" s="87"/>
      <c r="AE26" s="88"/>
    </row>
    <row r="27" spans="1:31" ht="30" customHeight="1">
      <c r="A27" s="68"/>
      <c r="B27" s="69"/>
      <c r="C27" s="70"/>
      <c r="D27" s="520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2"/>
      <c r="Q27" s="511"/>
      <c r="R27" s="512"/>
      <c r="S27" s="544"/>
      <c r="T27" s="545"/>
      <c r="U27" s="546"/>
      <c r="V27" s="547"/>
      <c r="W27" s="340" t="str">
        <f t="shared" si="0"/>
        <v/>
      </c>
      <c r="X27" s="340"/>
      <c r="Y27" s="397"/>
      <c r="Z27" s="528"/>
      <c r="AA27" s="529"/>
      <c r="AB27" s="87"/>
      <c r="AC27" s="87"/>
      <c r="AD27" s="87"/>
      <c r="AE27" s="88"/>
    </row>
    <row r="28" spans="1:31" ht="30" customHeight="1">
      <c r="A28" s="68"/>
      <c r="B28" s="69"/>
      <c r="C28" s="70"/>
      <c r="D28" s="520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2"/>
      <c r="Q28" s="511"/>
      <c r="R28" s="512"/>
      <c r="S28" s="544"/>
      <c r="T28" s="545"/>
      <c r="U28" s="546"/>
      <c r="V28" s="547"/>
      <c r="W28" s="340" t="str">
        <f t="shared" si="0"/>
        <v/>
      </c>
      <c r="X28" s="340"/>
      <c r="Y28" s="397"/>
      <c r="Z28" s="528"/>
      <c r="AA28" s="529"/>
      <c r="AB28" s="87"/>
      <c r="AC28" s="87"/>
      <c r="AD28" s="87"/>
      <c r="AE28" s="88"/>
    </row>
    <row r="29" spans="1:31" ht="30" customHeight="1">
      <c r="A29" s="68"/>
      <c r="B29" s="69"/>
      <c r="C29" s="70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2"/>
      <c r="Q29" s="511"/>
      <c r="R29" s="512"/>
      <c r="S29" s="544"/>
      <c r="T29" s="545"/>
      <c r="U29" s="546"/>
      <c r="V29" s="547"/>
      <c r="W29" s="340" t="str">
        <f t="shared" si="0"/>
        <v/>
      </c>
      <c r="X29" s="340"/>
      <c r="Y29" s="397"/>
      <c r="Z29" s="528"/>
      <c r="AA29" s="529"/>
      <c r="AB29" s="87"/>
      <c r="AC29" s="87"/>
      <c r="AD29" s="87"/>
      <c r="AE29" s="88"/>
    </row>
    <row r="30" spans="1:31" ht="30" customHeight="1">
      <c r="A30" s="68"/>
      <c r="B30" s="69"/>
      <c r="C30" s="70"/>
      <c r="D30" s="520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2"/>
      <c r="Q30" s="511"/>
      <c r="R30" s="512"/>
      <c r="S30" s="544"/>
      <c r="T30" s="545"/>
      <c r="U30" s="546"/>
      <c r="V30" s="547"/>
      <c r="W30" s="340" t="str">
        <f t="shared" si="0"/>
        <v/>
      </c>
      <c r="X30" s="340"/>
      <c r="Y30" s="397"/>
      <c r="Z30" s="528"/>
      <c r="AA30" s="529"/>
      <c r="AB30" s="87"/>
      <c r="AC30" s="87"/>
      <c r="AD30" s="87"/>
      <c r="AE30" s="88"/>
    </row>
    <row r="31" spans="1:31" ht="30" customHeight="1">
      <c r="A31" s="68"/>
      <c r="B31" s="69"/>
      <c r="C31" s="70"/>
      <c r="D31" s="520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2"/>
      <c r="Q31" s="511"/>
      <c r="R31" s="512"/>
      <c r="S31" s="544"/>
      <c r="T31" s="545"/>
      <c r="U31" s="546"/>
      <c r="V31" s="547"/>
      <c r="W31" s="340" t="str">
        <f t="shared" si="0"/>
        <v/>
      </c>
      <c r="X31" s="340"/>
      <c r="Y31" s="397"/>
      <c r="Z31" s="528"/>
      <c r="AA31" s="529"/>
      <c r="AB31" s="87"/>
      <c r="AC31" s="87"/>
      <c r="AD31" s="87"/>
      <c r="AE31" s="88"/>
    </row>
    <row r="32" spans="1:31" ht="30" customHeight="1">
      <c r="A32" s="71"/>
      <c r="B32" s="72"/>
      <c r="C32" s="73"/>
      <c r="D32" s="520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2"/>
      <c r="Q32" s="511"/>
      <c r="R32" s="512"/>
      <c r="S32" s="544"/>
      <c r="T32" s="545"/>
      <c r="U32" s="546"/>
      <c r="V32" s="547"/>
      <c r="W32" s="340" t="str">
        <f t="shared" si="0"/>
        <v/>
      </c>
      <c r="X32" s="340"/>
      <c r="Y32" s="397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20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2"/>
      <c r="Q33" s="511"/>
      <c r="R33" s="512"/>
      <c r="S33" s="544"/>
      <c r="T33" s="545"/>
      <c r="U33" s="546"/>
      <c r="V33" s="547"/>
      <c r="W33" s="340" t="str">
        <f t="shared" si="0"/>
        <v/>
      </c>
      <c r="X33" s="340"/>
      <c r="Y33" s="397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20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2"/>
      <c r="Q34" s="511"/>
      <c r="R34" s="512"/>
      <c r="S34" s="544"/>
      <c r="T34" s="545"/>
      <c r="U34" s="546"/>
      <c r="V34" s="547"/>
      <c r="W34" s="340" t="str">
        <f t="shared" si="0"/>
        <v/>
      </c>
      <c r="X34" s="340"/>
      <c r="Y34" s="397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9"/>
      <c r="Q35" s="550"/>
      <c r="R35" s="551"/>
      <c r="S35" s="548"/>
      <c r="T35" s="549"/>
      <c r="U35" s="559"/>
      <c r="V35" s="560"/>
      <c r="W35" s="404" t="str">
        <f t="shared" si="0"/>
        <v/>
      </c>
      <c r="X35" s="404"/>
      <c r="Y35" s="405"/>
      <c r="Z35" s="567"/>
      <c r="AA35" s="568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0</v>
      </c>
      <c r="W60" s="351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>
        <f>D13</f>
        <v>0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>
        <f>U9</f>
        <v>0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8</v>
      </c>
      <c r="AC67" s="297"/>
      <c r="AD67" s="297"/>
      <c r="AE67" s="357"/>
    </row>
    <row r="68" spans="1:31" ht="30" customHeight="1">
      <c r="A68" s="79"/>
      <c r="B68" s="80"/>
      <c r="C68" s="81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7"/>
      <c r="Q68" s="552"/>
      <c r="R68" s="553"/>
      <c r="S68" s="558"/>
      <c r="T68" s="558"/>
      <c r="U68" s="565"/>
      <c r="V68" s="566"/>
      <c r="W68" s="366" t="str">
        <f>IF(Q68="","",Q68*U68)</f>
        <v/>
      </c>
      <c r="X68" s="366"/>
      <c r="Y68" s="367"/>
      <c r="Z68" s="563"/>
      <c r="AA68" s="564"/>
      <c r="AB68" s="85"/>
      <c r="AC68" s="85"/>
      <c r="AD68" s="85"/>
      <c r="AE68" s="86"/>
    </row>
    <row r="69" spans="1:31" ht="30" customHeight="1">
      <c r="A69" s="68"/>
      <c r="B69" s="69"/>
      <c r="C69" s="70"/>
      <c r="D69" s="520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2"/>
      <c r="Q69" s="537"/>
      <c r="R69" s="538"/>
      <c r="S69" s="539"/>
      <c r="T69" s="539"/>
      <c r="U69" s="540"/>
      <c r="V69" s="541"/>
      <c r="W69" s="340" t="str">
        <f t="shared" ref="W69:W97" si="2">IF(Q69="","",Q69*U69)</f>
        <v/>
      </c>
      <c r="X69" s="340"/>
      <c r="Y69" s="341"/>
      <c r="Z69" s="528"/>
      <c r="AA69" s="529"/>
      <c r="AB69" s="87"/>
      <c r="AC69" s="87"/>
      <c r="AD69" s="87"/>
      <c r="AE69" s="88"/>
    </row>
    <row r="70" spans="1:31" ht="30" customHeight="1">
      <c r="A70" s="68"/>
      <c r="B70" s="69"/>
      <c r="C70" s="70"/>
      <c r="D70" s="520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2"/>
      <c r="Q70" s="537"/>
      <c r="R70" s="538"/>
      <c r="S70" s="539"/>
      <c r="T70" s="539"/>
      <c r="U70" s="540"/>
      <c r="V70" s="541"/>
      <c r="W70" s="340" t="str">
        <f t="shared" si="2"/>
        <v/>
      </c>
      <c r="X70" s="340"/>
      <c r="Y70" s="341"/>
      <c r="Z70" s="528"/>
      <c r="AA70" s="529"/>
      <c r="AB70" s="87"/>
      <c r="AC70" s="87"/>
      <c r="AD70" s="87"/>
      <c r="AE70" s="88"/>
    </row>
    <row r="71" spans="1:31" ht="30" customHeight="1">
      <c r="A71" s="68"/>
      <c r="B71" s="69"/>
      <c r="C71" s="70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2"/>
      <c r="Q71" s="537"/>
      <c r="R71" s="538"/>
      <c r="S71" s="539"/>
      <c r="T71" s="539"/>
      <c r="U71" s="540"/>
      <c r="V71" s="541"/>
      <c r="W71" s="340" t="str">
        <f t="shared" si="2"/>
        <v/>
      </c>
      <c r="X71" s="340"/>
      <c r="Y71" s="341"/>
      <c r="Z71" s="528"/>
      <c r="AA71" s="529"/>
      <c r="AB71" s="87"/>
      <c r="AC71" s="87"/>
      <c r="AD71" s="87"/>
      <c r="AE71" s="88"/>
    </row>
    <row r="72" spans="1:31" ht="30" customHeight="1">
      <c r="A72" s="68"/>
      <c r="B72" s="69"/>
      <c r="C72" s="70"/>
      <c r="D72" s="520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2"/>
      <c r="Q72" s="537"/>
      <c r="R72" s="538"/>
      <c r="S72" s="539"/>
      <c r="T72" s="539"/>
      <c r="U72" s="540"/>
      <c r="V72" s="541"/>
      <c r="W72" s="340" t="str">
        <f t="shared" si="2"/>
        <v/>
      </c>
      <c r="X72" s="340"/>
      <c r="Y72" s="341"/>
      <c r="Z72" s="528"/>
      <c r="AA72" s="529"/>
      <c r="AB72" s="87"/>
      <c r="AC72" s="87"/>
      <c r="AD72" s="87"/>
      <c r="AE72" s="88"/>
    </row>
    <row r="73" spans="1:31" ht="30" customHeight="1">
      <c r="A73" s="68"/>
      <c r="B73" s="69"/>
      <c r="C73" s="70"/>
      <c r="D73" s="520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2"/>
      <c r="Q73" s="537"/>
      <c r="R73" s="538"/>
      <c r="S73" s="539"/>
      <c r="T73" s="539"/>
      <c r="U73" s="540"/>
      <c r="V73" s="541"/>
      <c r="W73" s="340" t="str">
        <f t="shared" si="2"/>
        <v/>
      </c>
      <c r="X73" s="340"/>
      <c r="Y73" s="341"/>
      <c r="Z73" s="528"/>
      <c r="AA73" s="529"/>
      <c r="AB73" s="87"/>
      <c r="AC73" s="87"/>
      <c r="AD73" s="87"/>
      <c r="AE73" s="88"/>
    </row>
    <row r="74" spans="1:31" ht="30" customHeight="1">
      <c r="A74" s="68"/>
      <c r="B74" s="69"/>
      <c r="C74" s="70"/>
      <c r="D74" s="520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2"/>
      <c r="Q74" s="537"/>
      <c r="R74" s="538"/>
      <c r="S74" s="539"/>
      <c r="T74" s="539"/>
      <c r="U74" s="540"/>
      <c r="V74" s="541"/>
      <c r="W74" s="340" t="str">
        <f t="shared" si="2"/>
        <v/>
      </c>
      <c r="X74" s="340"/>
      <c r="Y74" s="341"/>
      <c r="Z74" s="528"/>
      <c r="AA74" s="529"/>
      <c r="AB74" s="87"/>
      <c r="AC74" s="87"/>
      <c r="AD74" s="87"/>
      <c r="AE74" s="88"/>
    </row>
    <row r="75" spans="1:31" ht="30" customHeight="1">
      <c r="A75" s="68"/>
      <c r="B75" s="69"/>
      <c r="C75" s="70"/>
      <c r="D75" s="520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2"/>
      <c r="Q75" s="537"/>
      <c r="R75" s="538"/>
      <c r="S75" s="539"/>
      <c r="T75" s="539"/>
      <c r="U75" s="540"/>
      <c r="V75" s="541"/>
      <c r="W75" s="340" t="str">
        <f t="shared" si="2"/>
        <v/>
      </c>
      <c r="X75" s="340"/>
      <c r="Y75" s="341"/>
      <c r="Z75" s="528"/>
      <c r="AA75" s="529"/>
      <c r="AB75" s="87"/>
      <c r="AC75" s="87"/>
      <c r="AD75" s="87"/>
      <c r="AE75" s="88"/>
    </row>
    <row r="76" spans="1:31" ht="30" customHeight="1">
      <c r="A76" s="68"/>
      <c r="B76" s="69"/>
      <c r="C76" s="7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2"/>
      <c r="Q76" s="537"/>
      <c r="R76" s="538"/>
      <c r="S76" s="539"/>
      <c r="T76" s="539"/>
      <c r="U76" s="540"/>
      <c r="V76" s="541"/>
      <c r="W76" s="340" t="str">
        <f t="shared" si="2"/>
        <v/>
      </c>
      <c r="X76" s="340"/>
      <c r="Y76" s="341"/>
      <c r="Z76" s="528"/>
      <c r="AA76" s="529"/>
      <c r="AB76" s="87"/>
      <c r="AC76" s="87"/>
      <c r="AD76" s="87"/>
      <c r="AE76" s="88"/>
    </row>
    <row r="77" spans="1:31" ht="30" customHeight="1">
      <c r="A77" s="68"/>
      <c r="B77" s="69"/>
      <c r="C77" s="7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2"/>
      <c r="Q77" s="537"/>
      <c r="R77" s="538"/>
      <c r="S77" s="539"/>
      <c r="T77" s="539"/>
      <c r="U77" s="540"/>
      <c r="V77" s="541"/>
      <c r="W77" s="340" t="str">
        <f t="shared" si="2"/>
        <v/>
      </c>
      <c r="X77" s="340"/>
      <c r="Y77" s="341"/>
      <c r="Z77" s="528"/>
      <c r="AA77" s="529"/>
      <c r="AB77" s="87"/>
      <c r="AC77" s="87"/>
      <c r="AD77" s="87"/>
      <c r="AE77" s="88"/>
    </row>
    <row r="78" spans="1:31" ht="30" customHeight="1">
      <c r="A78" s="68"/>
      <c r="B78" s="69"/>
      <c r="C78" s="70"/>
      <c r="D78" s="520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2"/>
      <c r="Q78" s="537"/>
      <c r="R78" s="538"/>
      <c r="S78" s="539"/>
      <c r="T78" s="539"/>
      <c r="U78" s="540"/>
      <c r="V78" s="541"/>
      <c r="W78" s="340" t="str">
        <f t="shared" si="2"/>
        <v/>
      </c>
      <c r="X78" s="340"/>
      <c r="Y78" s="341"/>
      <c r="Z78" s="528"/>
      <c r="AA78" s="529"/>
      <c r="AB78" s="87"/>
      <c r="AC78" s="87"/>
      <c r="AD78" s="87"/>
      <c r="AE78" s="88"/>
    </row>
    <row r="79" spans="1:31" ht="30" customHeight="1">
      <c r="A79" s="68"/>
      <c r="B79" s="69"/>
      <c r="C79" s="70"/>
      <c r="D79" s="520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2"/>
      <c r="Q79" s="537"/>
      <c r="R79" s="538"/>
      <c r="S79" s="539"/>
      <c r="T79" s="539"/>
      <c r="U79" s="540"/>
      <c r="V79" s="541"/>
      <c r="W79" s="340" t="str">
        <f t="shared" si="2"/>
        <v/>
      </c>
      <c r="X79" s="340"/>
      <c r="Y79" s="341"/>
      <c r="Z79" s="528"/>
      <c r="AA79" s="529"/>
      <c r="AB79" s="87"/>
      <c r="AC79" s="87"/>
      <c r="AD79" s="87"/>
      <c r="AE79" s="88"/>
    </row>
    <row r="80" spans="1:31" ht="30" customHeight="1">
      <c r="A80" s="68"/>
      <c r="B80" s="69"/>
      <c r="C80" s="7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2"/>
      <c r="Q80" s="537"/>
      <c r="R80" s="538"/>
      <c r="S80" s="539"/>
      <c r="T80" s="539"/>
      <c r="U80" s="540"/>
      <c r="V80" s="541"/>
      <c r="W80" s="340" t="str">
        <f t="shared" si="2"/>
        <v/>
      </c>
      <c r="X80" s="340"/>
      <c r="Y80" s="341"/>
      <c r="Z80" s="528"/>
      <c r="AA80" s="529"/>
      <c r="AB80" s="87"/>
      <c r="AC80" s="87"/>
      <c r="AD80" s="87"/>
      <c r="AE80" s="88"/>
    </row>
    <row r="81" spans="1:31" ht="30" customHeight="1">
      <c r="A81" s="68"/>
      <c r="B81" s="69"/>
      <c r="C81" s="7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2"/>
      <c r="Q81" s="537"/>
      <c r="R81" s="538"/>
      <c r="S81" s="539"/>
      <c r="T81" s="539"/>
      <c r="U81" s="540"/>
      <c r="V81" s="541"/>
      <c r="W81" s="340" t="str">
        <f t="shared" si="2"/>
        <v/>
      </c>
      <c r="X81" s="340"/>
      <c r="Y81" s="341"/>
      <c r="Z81" s="528"/>
      <c r="AA81" s="529"/>
      <c r="AB81" s="87"/>
      <c r="AC81" s="87"/>
      <c r="AD81" s="87"/>
      <c r="AE81" s="88"/>
    </row>
    <row r="82" spans="1:31" ht="30" customHeight="1">
      <c r="A82" s="68"/>
      <c r="B82" s="69"/>
      <c r="C82" s="70"/>
      <c r="D82" s="520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2"/>
      <c r="Q82" s="537"/>
      <c r="R82" s="538"/>
      <c r="S82" s="539"/>
      <c r="T82" s="539"/>
      <c r="U82" s="540"/>
      <c r="V82" s="541"/>
      <c r="W82" s="340" t="str">
        <f t="shared" si="2"/>
        <v/>
      </c>
      <c r="X82" s="340"/>
      <c r="Y82" s="341"/>
      <c r="Z82" s="528"/>
      <c r="AA82" s="529"/>
      <c r="AB82" s="87"/>
      <c r="AC82" s="87"/>
      <c r="AD82" s="87"/>
      <c r="AE82" s="88"/>
    </row>
    <row r="83" spans="1:31" ht="30" customHeight="1">
      <c r="A83" s="68"/>
      <c r="B83" s="69"/>
      <c r="C83" s="70"/>
      <c r="D83" s="520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2"/>
      <c r="Q83" s="537"/>
      <c r="R83" s="538"/>
      <c r="S83" s="539"/>
      <c r="T83" s="539"/>
      <c r="U83" s="540"/>
      <c r="V83" s="541"/>
      <c r="W83" s="340" t="str">
        <f t="shared" si="2"/>
        <v/>
      </c>
      <c r="X83" s="340"/>
      <c r="Y83" s="341"/>
      <c r="Z83" s="528"/>
      <c r="AA83" s="529"/>
      <c r="AB83" s="87"/>
      <c r="AC83" s="87"/>
      <c r="AD83" s="87"/>
      <c r="AE83" s="88"/>
    </row>
    <row r="84" spans="1:31" ht="30" customHeight="1">
      <c r="A84" s="68"/>
      <c r="B84" s="69"/>
      <c r="C84" s="7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2"/>
      <c r="Q84" s="537"/>
      <c r="R84" s="538"/>
      <c r="S84" s="539"/>
      <c r="T84" s="539"/>
      <c r="U84" s="540"/>
      <c r="V84" s="541"/>
      <c r="W84" s="340" t="str">
        <f t="shared" si="2"/>
        <v/>
      </c>
      <c r="X84" s="340"/>
      <c r="Y84" s="341"/>
      <c r="Z84" s="528"/>
      <c r="AA84" s="529"/>
      <c r="AB84" s="87"/>
      <c r="AC84" s="87"/>
      <c r="AD84" s="87"/>
      <c r="AE84" s="88"/>
    </row>
    <row r="85" spans="1:31" ht="30" customHeight="1">
      <c r="A85" s="68"/>
      <c r="B85" s="69"/>
      <c r="C85" s="7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2"/>
      <c r="Q85" s="537"/>
      <c r="R85" s="538"/>
      <c r="S85" s="539"/>
      <c r="T85" s="539"/>
      <c r="U85" s="540"/>
      <c r="V85" s="541"/>
      <c r="W85" s="340" t="str">
        <f t="shared" si="2"/>
        <v/>
      </c>
      <c r="X85" s="340"/>
      <c r="Y85" s="341"/>
      <c r="Z85" s="528"/>
      <c r="AA85" s="529"/>
      <c r="AB85" s="87"/>
      <c r="AC85" s="87"/>
      <c r="AD85" s="87"/>
      <c r="AE85" s="88"/>
    </row>
    <row r="86" spans="1:31" ht="30" customHeight="1">
      <c r="A86" s="68"/>
      <c r="B86" s="69"/>
      <c r="C86" s="70"/>
      <c r="D86" s="520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2"/>
      <c r="Q86" s="537"/>
      <c r="R86" s="538"/>
      <c r="S86" s="539"/>
      <c r="T86" s="539"/>
      <c r="U86" s="540"/>
      <c r="V86" s="541"/>
      <c r="W86" s="340" t="str">
        <f t="shared" si="2"/>
        <v/>
      </c>
      <c r="X86" s="340"/>
      <c r="Y86" s="341"/>
      <c r="Z86" s="528"/>
      <c r="AA86" s="529"/>
      <c r="AB86" s="87"/>
      <c r="AC86" s="87"/>
      <c r="AD86" s="87"/>
      <c r="AE86" s="88"/>
    </row>
    <row r="87" spans="1:31" ht="30" customHeight="1">
      <c r="A87" s="68"/>
      <c r="B87" s="69"/>
      <c r="C87" s="70"/>
      <c r="D87" s="520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2"/>
      <c r="Q87" s="537"/>
      <c r="R87" s="538"/>
      <c r="S87" s="539"/>
      <c r="T87" s="539"/>
      <c r="U87" s="540"/>
      <c r="V87" s="541"/>
      <c r="W87" s="340" t="str">
        <f t="shared" si="2"/>
        <v/>
      </c>
      <c r="X87" s="340"/>
      <c r="Y87" s="341"/>
      <c r="Z87" s="528"/>
      <c r="AA87" s="529"/>
      <c r="AB87" s="87"/>
      <c r="AC87" s="87"/>
      <c r="AD87" s="87"/>
      <c r="AE87" s="88"/>
    </row>
    <row r="88" spans="1:31" ht="30" customHeight="1">
      <c r="A88" s="68"/>
      <c r="B88" s="69"/>
      <c r="C88" s="7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2"/>
      <c r="Q88" s="537"/>
      <c r="R88" s="538"/>
      <c r="S88" s="539"/>
      <c r="T88" s="539"/>
      <c r="U88" s="540"/>
      <c r="V88" s="541"/>
      <c r="W88" s="340" t="str">
        <f t="shared" si="2"/>
        <v/>
      </c>
      <c r="X88" s="340"/>
      <c r="Y88" s="341"/>
      <c r="Z88" s="528"/>
      <c r="AA88" s="529"/>
      <c r="AB88" s="87"/>
      <c r="AC88" s="87"/>
      <c r="AD88" s="87"/>
      <c r="AE88" s="88"/>
    </row>
    <row r="89" spans="1:31" ht="30" customHeight="1">
      <c r="A89" s="68"/>
      <c r="B89" s="69"/>
      <c r="C89" s="7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2"/>
      <c r="Q89" s="537"/>
      <c r="R89" s="538"/>
      <c r="S89" s="539"/>
      <c r="T89" s="539"/>
      <c r="U89" s="540"/>
      <c r="V89" s="541"/>
      <c r="W89" s="340" t="str">
        <f t="shared" si="2"/>
        <v/>
      </c>
      <c r="X89" s="340"/>
      <c r="Y89" s="341"/>
      <c r="Z89" s="528"/>
      <c r="AA89" s="529"/>
      <c r="AB89" s="87"/>
      <c r="AC89" s="87"/>
      <c r="AD89" s="87"/>
      <c r="AE89" s="88"/>
    </row>
    <row r="90" spans="1:31" ht="30" customHeight="1">
      <c r="A90" s="68"/>
      <c r="B90" s="69"/>
      <c r="C90" s="70"/>
      <c r="D90" s="520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2"/>
      <c r="Q90" s="537"/>
      <c r="R90" s="538"/>
      <c r="S90" s="539"/>
      <c r="T90" s="539"/>
      <c r="U90" s="540"/>
      <c r="V90" s="541"/>
      <c r="W90" s="340" t="str">
        <f t="shared" si="2"/>
        <v/>
      </c>
      <c r="X90" s="340"/>
      <c r="Y90" s="341"/>
      <c r="Z90" s="528"/>
      <c r="AA90" s="529"/>
      <c r="AB90" s="87"/>
      <c r="AC90" s="87"/>
      <c r="AD90" s="87"/>
      <c r="AE90" s="88"/>
    </row>
    <row r="91" spans="1:31" ht="30" customHeight="1">
      <c r="A91" s="68"/>
      <c r="B91" s="69"/>
      <c r="C91" s="70"/>
      <c r="D91" s="520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2"/>
      <c r="Q91" s="537"/>
      <c r="R91" s="538"/>
      <c r="S91" s="539"/>
      <c r="T91" s="539"/>
      <c r="U91" s="540"/>
      <c r="V91" s="541"/>
      <c r="W91" s="340" t="str">
        <f t="shared" si="2"/>
        <v/>
      </c>
      <c r="X91" s="340"/>
      <c r="Y91" s="341"/>
      <c r="Z91" s="528"/>
      <c r="AA91" s="529"/>
      <c r="AB91" s="87"/>
      <c r="AC91" s="87"/>
      <c r="AD91" s="87"/>
      <c r="AE91" s="88"/>
    </row>
    <row r="92" spans="1:31" ht="30" customHeight="1">
      <c r="A92" s="68"/>
      <c r="B92" s="69"/>
      <c r="C92" s="7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2"/>
      <c r="Q92" s="537"/>
      <c r="R92" s="538"/>
      <c r="S92" s="539"/>
      <c r="T92" s="539"/>
      <c r="U92" s="540"/>
      <c r="V92" s="541"/>
      <c r="W92" s="340" t="str">
        <f t="shared" si="2"/>
        <v/>
      </c>
      <c r="X92" s="340"/>
      <c r="Y92" s="341"/>
      <c r="Z92" s="528"/>
      <c r="AA92" s="529"/>
      <c r="AB92" s="87"/>
      <c r="AC92" s="87"/>
      <c r="AD92" s="87"/>
      <c r="AE92" s="88"/>
    </row>
    <row r="93" spans="1:31" ht="30" customHeight="1">
      <c r="A93" s="68"/>
      <c r="B93" s="69"/>
      <c r="C93" s="7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2"/>
      <c r="Q93" s="537"/>
      <c r="R93" s="538"/>
      <c r="S93" s="539"/>
      <c r="T93" s="539"/>
      <c r="U93" s="540"/>
      <c r="V93" s="541"/>
      <c r="W93" s="340" t="str">
        <f t="shared" si="2"/>
        <v/>
      </c>
      <c r="X93" s="340"/>
      <c r="Y93" s="341"/>
      <c r="Z93" s="556"/>
      <c r="AA93" s="557"/>
      <c r="AB93" s="89"/>
      <c r="AC93" s="89"/>
      <c r="AD93" s="89"/>
      <c r="AE93" s="88"/>
    </row>
    <row r="94" spans="1:31" ht="30" customHeight="1">
      <c r="A94" s="68"/>
      <c r="B94" s="69"/>
      <c r="C94" s="70"/>
      <c r="D94" s="520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2"/>
      <c r="Q94" s="537"/>
      <c r="R94" s="538"/>
      <c r="S94" s="539"/>
      <c r="T94" s="539"/>
      <c r="U94" s="540"/>
      <c r="V94" s="541"/>
      <c r="W94" s="340" t="str">
        <f t="shared" si="2"/>
        <v/>
      </c>
      <c r="X94" s="340"/>
      <c r="Y94" s="341"/>
      <c r="Z94" s="556"/>
      <c r="AA94" s="557"/>
      <c r="AB94" s="89"/>
      <c r="AC94" s="89"/>
      <c r="AD94" s="89"/>
      <c r="AE94" s="88"/>
    </row>
    <row r="95" spans="1:31" ht="30" customHeight="1">
      <c r="A95" s="68"/>
      <c r="B95" s="69"/>
      <c r="C95" s="70"/>
      <c r="D95" s="520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2"/>
      <c r="Q95" s="537"/>
      <c r="R95" s="538"/>
      <c r="S95" s="539"/>
      <c r="T95" s="539"/>
      <c r="U95" s="540"/>
      <c r="V95" s="541"/>
      <c r="W95" s="340" t="str">
        <f t="shared" si="2"/>
        <v/>
      </c>
      <c r="X95" s="340"/>
      <c r="Y95" s="341"/>
      <c r="Z95" s="556"/>
      <c r="AA95" s="557"/>
      <c r="AB95" s="89"/>
      <c r="AC95" s="89"/>
      <c r="AD95" s="89"/>
      <c r="AE95" s="88"/>
    </row>
    <row r="96" spans="1:31" ht="30" customHeight="1">
      <c r="A96" s="68"/>
      <c r="B96" s="69"/>
      <c r="C96" s="7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2"/>
      <c r="Q96" s="537"/>
      <c r="R96" s="538"/>
      <c r="S96" s="539"/>
      <c r="T96" s="539"/>
      <c r="U96" s="540"/>
      <c r="V96" s="541"/>
      <c r="W96" s="340" t="str">
        <f t="shared" si="2"/>
        <v/>
      </c>
      <c r="X96" s="340"/>
      <c r="Y96" s="341"/>
      <c r="Z96" s="556"/>
      <c r="AA96" s="557"/>
      <c r="AB96" s="89"/>
      <c r="AC96" s="89"/>
      <c r="AD96" s="89"/>
      <c r="AE96" s="88"/>
    </row>
    <row r="97" spans="1:31" ht="30" customHeight="1">
      <c r="A97" s="82"/>
      <c r="B97" s="83"/>
      <c r="C97" s="84"/>
      <c r="D97" s="517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9"/>
      <c r="Q97" s="523"/>
      <c r="R97" s="524"/>
      <c r="S97" s="543"/>
      <c r="T97" s="543"/>
      <c r="U97" s="524"/>
      <c r="V97" s="542"/>
      <c r="W97" s="328" t="str">
        <f t="shared" si="2"/>
        <v/>
      </c>
      <c r="X97" s="328"/>
      <c r="Y97" s="329"/>
      <c r="Z97" s="554"/>
      <c r="AA97" s="555"/>
      <c r="AB97" s="90"/>
      <c r="AC97" s="90"/>
      <c r="AD97" s="90"/>
      <c r="AE97" s="91"/>
    </row>
  </sheetData>
  <sheetProtection sheet="1" objects="1" scenarios="1"/>
  <mergeCells count="368"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</mergeCells>
  <phoneticPr fontId="2"/>
  <dataValidations count="1">
    <dataValidation type="list" allowBlank="1" showInputMessage="1" showErrorMessage="1" sqref="Z24:AA36 Z68:AA97" xr:uid="{9D7290F5-64E6-47D6-9B35-6F7D76D0D3E8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7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B5F319-583C-4101-B417-A7CA8F840386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459">
        <f>請求総括表!P2</f>
        <v>0</v>
      </c>
      <c r="V4" s="45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 t="str">
        <f>IF(請求総括表!P5="","",請求総括表!P5)</f>
        <v/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>
        <f>請求総括表!P7</f>
        <v>0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>
        <f>請求総括表!P9</f>
        <v>0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>
        <f>請求総括表!P11</f>
        <v>0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64"/>
      <c r="E11" s="64"/>
      <c r="F11" s="64"/>
      <c r="G11" s="64"/>
      <c r="H11" s="64"/>
      <c r="I11" s="64"/>
      <c r="J11" s="64"/>
      <c r="K11" s="19"/>
      <c r="L11" s="19"/>
      <c r="S11" s="289" t="s">
        <v>17</v>
      </c>
      <c r="T11" s="289"/>
      <c r="U11" s="457">
        <f>請求総括表!P13</f>
        <v>0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S13" s="303" t="s">
        <v>14</v>
      </c>
      <c r="T13" s="303"/>
      <c r="U13" s="109" t="s" ph="1">
        <v>97</v>
      </c>
      <c r="V13" s="462">
        <f>請求総括表!Q15</f>
        <v>0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0</v>
      </c>
      <c r="E18" s="441"/>
      <c r="F18" s="441"/>
      <c r="G18" s="441"/>
      <c r="H18" s="441"/>
      <c r="I18" s="442"/>
      <c r="J18" s="502">
        <f>IF(D18="","",ROUNDDOWN(D18*A18%,0))</f>
        <v>0</v>
      </c>
      <c r="K18" s="503"/>
      <c r="L18" s="503"/>
      <c r="M18" s="503"/>
      <c r="N18" s="503"/>
      <c r="O18" s="504"/>
      <c r="P18" s="443">
        <f>SUM(D18:O18)</f>
        <v>0</v>
      </c>
      <c r="Q18" s="444"/>
      <c r="R18" s="444"/>
      <c r="S18" s="444"/>
      <c r="T18" s="444"/>
      <c r="U18" s="444"/>
      <c r="V18" s="445"/>
      <c r="W18" s="184"/>
      <c r="Y18" s="513"/>
      <c r="Z18" s="513"/>
      <c r="AA18" s="513"/>
      <c r="AB18" s="513"/>
      <c r="AC18" s="513"/>
      <c r="AD18" s="182"/>
      <c r="AE18" s="182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0</v>
      </c>
      <c r="E19" s="450"/>
      <c r="F19" s="450"/>
      <c r="G19" s="450"/>
      <c r="H19" s="450"/>
      <c r="I19" s="451"/>
      <c r="J19" s="505">
        <f>IF(D19="","",ROUNDDOWN(D19*A19%,0))</f>
        <v>0</v>
      </c>
      <c r="K19" s="506"/>
      <c r="L19" s="506"/>
      <c r="M19" s="506"/>
      <c r="N19" s="506"/>
      <c r="O19" s="507"/>
      <c r="P19" s="452">
        <f>SUM(D19:O19)</f>
        <v>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0</v>
      </c>
      <c r="E20" s="423"/>
      <c r="F20" s="423"/>
      <c r="G20" s="423"/>
      <c r="H20" s="423"/>
      <c r="I20" s="424"/>
      <c r="J20" s="508">
        <f>IF(D20="","",0)</f>
        <v>0</v>
      </c>
      <c r="K20" s="509"/>
      <c r="L20" s="509"/>
      <c r="M20" s="509"/>
      <c r="N20" s="509"/>
      <c r="O20" s="510"/>
      <c r="P20" s="425">
        <f>SUM(D20:O20)</f>
        <v>0</v>
      </c>
      <c r="Q20" s="426"/>
      <c r="R20" s="426"/>
      <c r="S20" s="426"/>
      <c r="T20" s="426"/>
      <c r="U20" s="426"/>
      <c r="V20" s="427"/>
      <c r="W20" s="184"/>
      <c r="Y20" s="514"/>
      <c r="Z20" s="514"/>
      <c r="AA20" s="514"/>
      <c r="AB20" s="514"/>
      <c r="AC20" s="514"/>
      <c r="AD20" s="183"/>
      <c r="AE20" s="183"/>
    </row>
    <row r="21" spans="1:31" ht="22.5" customHeight="1">
      <c r="A21" s="429" t="s">
        <v>20</v>
      </c>
      <c r="B21" s="430"/>
      <c r="C21" s="431"/>
      <c r="D21" s="432">
        <f>SUM(D18:I20)</f>
        <v>0</v>
      </c>
      <c r="E21" s="433"/>
      <c r="F21" s="433"/>
      <c r="G21" s="433"/>
      <c r="H21" s="433"/>
      <c r="I21" s="434"/>
      <c r="J21" s="432">
        <f>SUM(J18:O20)</f>
        <v>0</v>
      </c>
      <c r="K21" s="433"/>
      <c r="L21" s="433"/>
      <c r="M21" s="433"/>
      <c r="N21" s="433"/>
      <c r="O21" s="434"/>
      <c r="P21" s="435">
        <f>SUM(P18:W20)</f>
        <v>0</v>
      </c>
      <c r="Q21" s="436"/>
      <c r="R21" s="436"/>
      <c r="S21" s="436"/>
      <c r="T21" s="436"/>
      <c r="U21" s="436"/>
      <c r="V21" s="437"/>
      <c r="W21" s="184"/>
      <c r="Y21" s="514"/>
      <c r="Z21" s="514"/>
      <c r="AA21" s="514"/>
      <c r="AB21" s="514"/>
      <c r="AC21" s="514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8</v>
      </c>
      <c r="AC23" s="297"/>
      <c r="AD23" s="297"/>
      <c r="AE23" s="357"/>
    </row>
    <row r="24" spans="1:31" ht="30" customHeight="1">
      <c r="A24" s="65"/>
      <c r="B24" s="66"/>
      <c r="C24" s="67"/>
      <c r="D24" s="534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530"/>
      <c r="R24" s="531"/>
      <c r="S24" s="515"/>
      <c r="T24" s="516"/>
      <c r="U24" s="561"/>
      <c r="V24" s="562"/>
      <c r="W24" s="415" t="str">
        <f>IF(Q24="","",Q24*U24)</f>
        <v/>
      </c>
      <c r="X24" s="415"/>
      <c r="Y24" s="416"/>
      <c r="Z24" s="532"/>
      <c r="AA24" s="533"/>
      <c r="AB24" s="92"/>
      <c r="AC24" s="92"/>
      <c r="AD24" s="92"/>
      <c r="AE24" s="93"/>
    </row>
    <row r="25" spans="1:31" ht="30" customHeight="1">
      <c r="A25" s="68"/>
      <c r="B25" s="69"/>
      <c r="C25" s="70"/>
      <c r="D25" s="520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2"/>
      <c r="Q25" s="511"/>
      <c r="R25" s="512"/>
      <c r="S25" s="544"/>
      <c r="T25" s="545"/>
      <c r="U25" s="546"/>
      <c r="V25" s="547"/>
      <c r="W25" s="340" t="str">
        <f t="shared" ref="W25:W35" si="0">IF(Q25="","",Q25*U25)</f>
        <v/>
      </c>
      <c r="X25" s="340"/>
      <c r="Y25" s="397"/>
      <c r="Z25" s="528"/>
      <c r="AA25" s="529"/>
      <c r="AB25" s="87"/>
      <c r="AC25" s="87"/>
      <c r="AD25" s="87"/>
      <c r="AE25" s="88"/>
    </row>
    <row r="26" spans="1:31" ht="30" customHeight="1">
      <c r="A26" s="68"/>
      <c r="B26" s="69"/>
      <c r="C26" s="70"/>
      <c r="D26" s="520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2"/>
      <c r="Q26" s="511"/>
      <c r="R26" s="512"/>
      <c r="S26" s="544"/>
      <c r="T26" s="545"/>
      <c r="U26" s="546"/>
      <c r="V26" s="547"/>
      <c r="W26" s="340" t="str">
        <f t="shared" si="0"/>
        <v/>
      </c>
      <c r="X26" s="340"/>
      <c r="Y26" s="397"/>
      <c r="Z26" s="528"/>
      <c r="AA26" s="529"/>
      <c r="AB26" s="87"/>
      <c r="AC26" s="87"/>
      <c r="AD26" s="87"/>
      <c r="AE26" s="88"/>
    </row>
    <row r="27" spans="1:31" ht="30" customHeight="1">
      <c r="A27" s="68"/>
      <c r="B27" s="69"/>
      <c r="C27" s="70"/>
      <c r="D27" s="520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2"/>
      <c r="Q27" s="511"/>
      <c r="R27" s="512"/>
      <c r="S27" s="544"/>
      <c r="T27" s="545"/>
      <c r="U27" s="546"/>
      <c r="V27" s="547"/>
      <c r="W27" s="340" t="str">
        <f t="shared" si="0"/>
        <v/>
      </c>
      <c r="X27" s="340"/>
      <c r="Y27" s="397"/>
      <c r="Z27" s="528"/>
      <c r="AA27" s="529"/>
      <c r="AB27" s="87"/>
      <c r="AC27" s="87"/>
      <c r="AD27" s="87"/>
      <c r="AE27" s="88"/>
    </row>
    <row r="28" spans="1:31" ht="30" customHeight="1">
      <c r="A28" s="68"/>
      <c r="B28" s="69"/>
      <c r="C28" s="70"/>
      <c r="D28" s="520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2"/>
      <c r="Q28" s="511"/>
      <c r="R28" s="512"/>
      <c r="S28" s="544"/>
      <c r="T28" s="545"/>
      <c r="U28" s="546"/>
      <c r="V28" s="547"/>
      <c r="W28" s="340" t="str">
        <f t="shared" si="0"/>
        <v/>
      </c>
      <c r="X28" s="340"/>
      <c r="Y28" s="397"/>
      <c r="Z28" s="528"/>
      <c r="AA28" s="529"/>
      <c r="AB28" s="87"/>
      <c r="AC28" s="87"/>
      <c r="AD28" s="87"/>
      <c r="AE28" s="88"/>
    </row>
    <row r="29" spans="1:31" ht="30" customHeight="1">
      <c r="A29" s="68"/>
      <c r="B29" s="69"/>
      <c r="C29" s="70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2"/>
      <c r="Q29" s="511"/>
      <c r="R29" s="512"/>
      <c r="S29" s="544"/>
      <c r="T29" s="545"/>
      <c r="U29" s="546"/>
      <c r="V29" s="547"/>
      <c r="W29" s="340" t="str">
        <f t="shared" si="0"/>
        <v/>
      </c>
      <c r="X29" s="340"/>
      <c r="Y29" s="397"/>
      <c r="Z29" s="528"/>
      <c r="AA29" s="529"/>
      <c r="AB29" s="87"/>
      <c r="AC29" s="87"/>
      <c r="AD29" s="87"/>
      <c r="AE29" s="88"/>
    </row>
    <row r="30" spans="1:31" ht="30" customHeight="1">
      <c r="A30" s="68"/>
      <c r="B30" s="69"/>
      <c r="C30" s="70"/>
      <c r="D30" s="520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2"/>
      <c r="Q30" s="511"/>
      <c r="R30" s="512"/>
      <c r="S30" s="544"/>
      <c r="T30" s="545"/>
      <c r="U30" s="546"/>
      <c r="V30" s="547"/>
      <c r="W30" s="340" t="str">
        <f t="shared" si="0"/>
        <v/>
      </c>
      <c r="X30" s="340"/>
      <c r="Y30" s="397"/>
      <c r="Z30" s="528"/>
      <c r="AA30" s="529"/>
      <c r="AB30" s="87"/>
      <c r="AC30" s="87"/>
      <c r="AD30" s="87"/>
      <c r="AE30" s="88"/>
    </row>
    <row r="31" spans="1:31" ht="30" customHeight="1">
      <c r="A31" s="68"/>
      <c r="B31" s="69"/>
      <c r="C31" s="70"/>
      <c r="D31" s="520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2"/>
      <c r="Q31" s="511"/>
      <c r="R31" s="512"/>
      <c r="S31" s="544"/>
      <c r="T31" s="545"/>
      <c r="U31" s="546"/>
      <c r="V31" s="547"/>
      <c r="W31" s="340" t="str">
        <f t="shared" si="0"/>
        <v/>
      </c>
      <c r="X31" s="340"/>
      <c r="Y31" s="397"/>
      <c r="Z31" s="528"/>
      <c r="AA31" s="529"/>
      <c r="AB31" s="87"/>
      <c r="AC31" s="87"/>
      <c r="AD31" s="87"/>
      <c r="AE31" s="88"/>
    </row>
    <row r="32" spans="1:31" ht="30" customHeight="1">
      <c r="A32" s="71"/>
      <c r="B32" s="72"/>
      <c r="C32" s="73"/>
      <c r="D32" s="520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2"/>
      <c r="Q32" s="511"/>
      <c r="R32" s="512"/>
      <c r="S32" s="544"/>
      <c r="T32" s="545"/>
      <c r="U32" s="546"/>
      <c r="V32" s="547"/>
      <c r="W32" s="340" t="str">
        <f t="shared" si="0"/>
        <v/>
      </c>
      <c r="X32" s="340"/>
      <c r="Y32" s="397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20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2"/>
      <c r="Q33" s="511"/>
      <c r="R33" s="512"/>
      <c r="S33" s="544"/>
      <c r="T33" s="545"/>
      <c r="U33" s="546"/>
      <c r="V33" s="547"/>
      <c r="W33" s="340" t="str">
        <f t="shared" si="0"/>
        <v/>
      </c>
      <c r="X33" s="340"/>
      <c r="Y33" s="397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20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2"/>
      <c r="Q34" s="511"/>
      <c r="R34" s="512"/>
      <c r="S34" s="544"/>
      <c r="T34" s="545"/>
      <c r="U34" s="546"/>
      <c r="V34" s="547"/>
      <c r="W34" s="340" t="str">
        <f t="shared" si="0"/>
        <v/>
      </c>
      <c r="X34" s="340"/>
      <c r="Y34" s="397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9"/>
      <c r="Q35" s="550"/>
      <c r="R35" s="551"/>
      <c r="S35" s="548"/>
      <c r="T35" s="549"/>
      <c r="U35" s="559"/>
      <c r="V35" s="560"/>
      <c r="W35" s="404" t="str">
        <f t="shared" si="0"/>
        <v/>
      </c>
      <c r="X35" s="404"/>
      <c r="Y35" s="405"/>
      <c r="Z35" s="567"/>
      <c r="AA35" s="568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0</v>
      </c>
      <c r="W60" s="351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>
        <f>D13</f>
        <v>0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>
        <f>U9</f>
        <v>0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8</v>
      </c>
      <c r="AC67" s="297"/>
      <c r="AD67" s="297"/>
      <c r="AE67" s="357"/>
    </row>
    <row r="68" spans="1:31" ht="30" customHeight="1">
      <c r="A68" s="79"/>
      <c r="B68" s="80"/>
      <c r="C68" s="81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7"/>
      <c r="Q68" s="552"/>
      <c r="R68" s="553"/>
      <c r="S68" s="558"/>
      <c r="T68" s="558"/>
      <c r="U68" s="565"/>
      <c r="V68" s="566"/>
      <c r="W68" s="366" t="str">
        <f>IF(Q68="","",Q68*U68)</f>
        <v/>
      </c>
      <c r="X68" s="366"/>
      <c r="Y68" s="367"/>
      <c r="Z68" s="563"/>
      <c r="AA68" s="564"/>
      <c r="AB68" s="85"/>
      <c r="AC68" s="85"/>
      <c r="AD68" s="85"/>
      <c r="AE68" s="86"/>
    </row>
    <row r="69" spans="1:31" ht="30" customHeight="1">
      <c r="A69" s="68"/>
      <c r="B69" s="69"/>
      <c r="C69" s="70"/>
      <c r="D69" s="520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2"/>
      <c r="Q69" s="537"/>
      <c r="R69" s="538"/>
      <c r="S69" s="539"/>
      <c r="T69" s="539"/>
      <c r="U69" s="540"/>
      <c r="V69" s="541"/>
      <c r="W69" s="340" t="str">
        <f t="shared" ref="W69:W97" si="2">IF(Q69="","",Q69*U69)</f>
        <v/>
      </c>
      <c r="X69" s="340"/>
      <c r="Y69" s="341"/>
      <c r="Z69" s="528"/>
      <c r="AA69" s="529"/>
      <c r="AB69" s="87"/>
      <c r="AC69" s="87"/>
      <c r="AD69" s="87"/>
      <c r="AE69" s="88"/>
    </row>
    <row r="70" spans="1:31" ht="30" customHeight="1">
      <c r="A70" s="68"/>
      <c r="B70" s="69"/>
      <c r="C70" s="70"/>
      <c r="D70" s="520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2"/>
      <c r="Q70" s="537"/>
      <c r="R70" s="538"/>
      <c r="S70" s="539"/>
      <c r="T70" s="539"/>
      <c r="U70" s="540"/>
      <c r="V70" s="541"/>
      <c r="W70" s="340" t="str">
        <f t="shared" si="2"/>
        <v/>
      </c>
      <c r="X70" s="340"/>
      <c r="Y70" s="341"/>
      <c r="Z70" s="528"/>
      <c r="AA70" s="529"/>
      <c r="AB70" s="87"/>
      <c r="AC70" s="87"/>
      <c r="AD70" s="87"/>
      <c r="AE70" s="88"/>
    </row>
    <row r="71" spans="1:31" ht="30" customHeight="1">
      <c r="A71" s="68"/>
      <c r="B71" s="69"/>
      <c r="C71" s="70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2"/>
      <c r="Q71" s="537"/>
      <c r="R71" s="538"/>
      <c r="S71" s="539"/>
      <c r="T71" s="539"/>
      <c r="U71" s="540"/>
      <c r="V71" s="541"/>
      <c r="W71" s="340" t="str">
        <f t="shared" si="2"/>
        <v/>
      </c>
      <c r="X71" s="340"/>
      <c r="Y71" s="341"/>
      <c r="Z71" s="528"/>
      <c r="AA71" s="529"/>
      <c r="AB71" s="87"/>
      <c r="AC71" s="87"/>
      <c r="AD71" s="87"/>
      <c r="AE71" s="88"/>
    </row>
    <row r="72" spans="1:31" ht="30" customHeight="1">
      <c r="A72" s="68"/>
      <c r="B72" s="69"/>
      <c r="C72" s="70"/>
      <c r="D72" s="520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2"/>
      <c r="Q72" s="537"/>
      <c r="R72" s="538"/>
      <c r="S72" s="539"/>
      <c r="T72" s="539"/>
      <c r="U72" s="540"/>
      <c r="V72" s="541"/>
      <c r="W72" s="340" t="str">
        <f t="shared" si="2"/>
        <v/>
      </c>
      <c r="X72" s="340"/>
      <c r="Y72" s="341"/>
      <c r="Z72" s="528"/>
      <c r="AA72" s="529"/>
      <c r="AB72" s="87"/>
      <c r="AC72" s="87"/>
      <c r="AD72" s="87"/>
      <c r="AE72" s="88"/>
    </row>
    <row r="73" spans="1:31" ht="30" customHeight="1">
      <c r="A73" s="68"/>
      <c r="B73" s="69"/>
      <c r="C73" s="70"/>
      <c r="D73" s="520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2"/>
      <c r="Q73" s="537"/>
      <c r="R73" s="538"/>
      <c r="S73" s="539"/>
      <c r="T73" s="539"/>
      <c r="U73" s="540"/>
      <c r="V73" s="541"/>
      <c r="W73" s="340" t="str">
        <f t="shared" si="2"/>
        <v/>
      </c>
      <c r="X73" s="340"/>
      <c r="Y73" s="341"/>
      <c r="Z73" s="528"/>
      <c r="AA73" s="529"/>
      <c r="AB73" s="87"/>
      <c r="AC73" s="87"/>
      <c r="AD73" s="87"/>
      <c r="AE73" s="88"/>
    </row>
    <row r="74" spans="1:31" ht="30" customHeight="1">
      <c r="A74" s="68"/>
      <c r="B74" s="69"/>
      <c r="C74" s="70"/>
      <c r="D74" s="520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2"/>
      <c r="Q74" s="537"/>
      <c r="R74" s="538"/>
      <c r="S74" s="539"/>
      <c r="T74" s="539"/>
      <c r="U74" s="540"/>
      <c r="V74" s="541"/>
      <c r="W74" s="340" t="str">
        <f t="shared" si="2"/>
        <v/>
      </c>
      <c r="X74" s="340"/>
      <c r="Y74" s="341"/>
      <c r="Z74" s="528"/>
      <c r="AA74" s="529"/>
      <c r="AB74" s="87"/>
      <c r="AC74" s="87"/>
      <c r="AD74" s="87"/>
      <c r="AE74" s="88"/>
    </row>
    <row r="75" spans="1:31" ht="30" customHeight="1">
      <c r="A75" s="68"/>
      <c r="B75" s="69"/>
      <c r="C75" s="70"/>
      <c r="D75" s="520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2"/>
      <c r="Q75" s="537"/>
      <c r="R75" s="538"/>
      <c r="S75" s="539"/>
      <c r="T75" s="539"/>
      <c r="U75" s="540"/>
      <c r="V75" s="541"/>
      <c r="W75" s="340" t="str">
        <f t="shared" si="2"/>
        <v/>
      </c>
      <c r="X75" s="340"/>
      <c r="Y75" s="341"/>
      <c r="Z75" s="528"/>
      <c r="AA75" s="529"/>
      <c r="AB75" s="87"/>
      <c r="AC75" s="87"/>
      <c r="AD75" s="87"/>
      <c r="AE75" s="88"/>
    </row>
    <row r="76" spans="1:31" ht="30" customHeight="1">
      <c r="A76" s="68"/>
      <c r="B76" s="69"/>
      <c r="C76" s="7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2"/>
      <c r="Q76" s="537"/>
      <c r="R76" s="538"/>
      <c r="S76" s="539"/>
      <c r="T76" s="539"/>
      <c r="U76" s="540"/>
      <c r="V76" s="541"/>
      <c r="W76" s="340" t="str">
        <f t="shared" si="2"/>
        <v/>
      </c>
      <c r="X76" s="340"/>
      <c r="Y76" s="341"/>
      <c r="Z76" s="528"/>
      <c r="AA76" s="529"/>
      <c r="AB76" s="87"/>
      <c r="AC76" s="87"/>
      <c r="AD76" s="87"/>
      <c r="AE76" s="88"/>
    </row>
    <row r="77" spans="1:31" ht="30" customHeight="1">
      <c r="A77" s="68"/>
      <c r="B77" s="69"/>
      <c r="C77" s="7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2"/>
      <c r="Q77" s="537"/>
      <c r="R77" s="538"/>
      <c r="S77" s="539"/>
      <c r="T77" s="539"/>
      <c r="U77" s="540"/>
      <c r="V77" s="541"/>
      <c r="W77" s="340" t="str">
        <f t="shared" si="2"/>
        <v/>
      </c>
      <c r="X77" s="340"/>
      <c r="Y77" s="341"/>
      <c r="Z77" s="528"/>
      <c r="AA77" s="529"/>
      <c r="AB77" s="87"/>
      <c r="AC77" s="87"/>
      <c r="AD77" s="87"/>
      <c r="AE77" s="88"/>
    </row>
    <row r="78" spans="1:31" ht="30" customHeight="1">
      <c r="A78" s="68"/>
      <c r="B78" s="69"/>
      <c r="C78" s="70"/>
      <c r="D78" s="520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2"/>
      <c r="Q78" s="537"/>
      <c r="R78" s="538"/>
      <c r="S78" s="539"/>
      <c r="T78" s="539"/>
      <c r="U78" s="540"/>
      <c r="V78" s="541"/>
      <c r="W78" s="340" t="str">
        <f t="shared" si="2"/>
        <v/>
      </c>
      <c r="X78" s="340"/>
      <c r="Y78" s="341"/>
      <c r="Z78" s="528"/>
      <c r="AA78" s="529"/>
      <c r="AB78" s="87"/>
      <c r="AC78" s="87"/>
      <c r="AD78" s="87"/>
      <c r="AE78" s="88"/>
    </row>
    <row r="79" spans="1:31" ht="30" customHeight="1">
      <c r="A79" s="68"/>
      <c r="B79" s="69"/>
      <c r="C79" s="70"/>
      <c r="D79" s="520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2"/>
      <c r="Q79" s="537"/>
      <c r="R79" s="538"/>
      <c r="S79" s="539"/>
      <c r="T79" s="539"/>
      <c r="U79" s="540"/>
      <c r="V79" s="541"/>
      <c r="W79" s="340" t="str">
        <f t="shared" si="2"/>
        <v/>
      </c>
      <c r="X79" s="340"/>
      <c r="Y79" s="341"/>
      <c r="Z79" s="528"/>
      <c r="AA79" s="529"/>
      <c r="AB79" s="87"/>
      <c r="AC79" s="87"/>
      <c r="AD79" s="87"/>
      <c r="AE79" s="88"/>
    </row>
    <row r="80" spans="1:31" ht="30" customHeight="1">
      <c r="A80" s="68"/>
      <c r="B80" s="69"/>
      <c r="C80" s="7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2"/>
      <c r="Q80" s="537"/>
      <c r="R80" s="538"/>
      <c r="S80" s="539"/>
      <c r="T80" s="539"/>
      <c r="U80" s="540"/>
      <c r="V80" s="541"/>
      <c r="W80" s="340" t="str">
        <f t="shared" si="2"/>
        <v/>
      </c>
      <c r="X80" s="340"/>
      <c r="Y80" s="341"/>
      <c r="Z80" s="528"/>
      <c r="AA80" s="529"/>
      <c r="AB80" s="87"/>
      <c r="AC80" s="87"/>
      <c r="AD80" s="87"/>
      <c r="AE80" s="88"/>
    </row>
    <row r="81" spans="1:31" ht="30" customHeight="1">
      <c r="A81" s="68"/>
      <c r="B81" s="69"/>
      <c r="C81" s="7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2"/>
      <c r="Q81" s="537"/>
      <c r="R81" s="538"/>
      <c r="S81" s="539"/>
      <c r="T81" s="539"/>
      <c r="U81" s="540"/>
      <c r="V81" s="541"/>
      <c r="W81" s="340" t="str">
        <f t="shared" si="2"/>
        <v/>
      </c>
      <c r="X81" s="340"/>
      <c r="Y81" s="341"/>
      <c r="Z81" s="528"/>
      <c r="AA81" s="529"/>
      <c r="AB81" s="87"/>
      <c r="AC81" s="87"/>
      <c r="AD81" s="87"/>
      <c r="AE81" s="88"/>
    </row>
    <row r="82" spans="1:31" ht="30" customHeight="1">
      <c r="A82" s="68"/>
      <c r="B82" s="69"/>
      <c r="C82" s="70"/>
      <c r="D82" s="520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2"/>
      <c r="Q82" s="537"/>
      <c r="R82" s="538"/>
      <c r="S82" s="539"/>
      <c r="T82" s="539"/>
      <c r="U82" s="540"/>
      <c r="V82" s="541"/>
      <c r="W82" s="340" t="str">
        <f t="shared" si="2"/>
        <v/>
      </c>
      <c r="X82" s="340"/>
      <c r="Y82" s="341"/>
      <c r="Z82" s="528"/>
      <c r="AA82" s="529"/>
      <c r="AB82" s="87"/>
      <c r="AC82" s="87"/>
      <c r="AD82" s="87"/>
      <c r="AE82" s="88"/>
    </row>
    <row r="83" spans="1:31" ht="30" customHeight="1">
      <c r="A83" s="68"/>
      <c r="B83" s="69"/>
      <c r="C83" s="70"/>
      <c r="D83" s="520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2"/>
      <c r="Q83" s="537"/>
      <c r="R83" s="538"/>
      <c r="S83" s="539"/>
      <c r="T83" s="539"/>
      <c r="U83" s="540"/>
      <c r="V83" s="541"/>
      <c r="W83" s="340" t="str">
        <f t="shared" si="2"/>
        <v/>
      </c>
      <c r="X83" s="340"/>
      <c r="Y83" s="341"/>
      <c r="Z83" s="528"/>
      <c r="AA83" s="529"/>
      <c r="AB83" s="87"/>
      <c r="AC83" s="87"/>
      <c r="AD83" s="87"/>
      <c r="AE83" s="88"/>
    </row>
    <row r="84" spans="1:31" ht="30" customHeight="1">
      <c r="A84" s="68"/>
      <c r="B84" s="69"/>
      <c r="C84" s="7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2"/>
      <c r="Q84" s="537"/>
      <c r="R84" s="538"/>
      <c r="S84" s="539"/>
      <c r="T84" s="539"/>
      <c r="U84" s="540"/>
      <c r="V84" s="541"/>
      <c r="W84" s="340" t="str">
        <f t="shared" si="2"/>
        <v/>
      </c>
      <c r="X84" s="340"/>
      <c r="Y84" s="341"/>
      <c r="Z84" s="528"/>
      <c r="AA84" s="529"/>
      <c r="AB84" s="87"/>
      <c r="AC84" s="87"/>
      <c r="AD84" s="87"/>
      <c r="AE84" s="88"/>
    </row>
    <row r="85" spans="1:31" ht="30" customHeight="1">
      <c r="A85" s="68"/>
      <c r="B85" s="69"/>
      <c r="C85" s="7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2"/>
      <c r="Q85" s="537"/>
      <c r="R85" s="538"/>
      <c r="S85" s="539"/>
      <c r="T85" s="539"/>
      <c r="U85" s="540"/>
      <c r="V85" s="541"/>
      <c r="W85" s="340" t="str">
        <f t="shared" si="2"/>
        <v/>
      </c>
      <c r="X85" s="340"/>
      <c r="Y85" s="341"/>
      <c r="Z85" s="528"/>
      <c r="AA85" s="529"/>
      <c r="AB85" s="87"/>
      <c r="AC85" s="87"/>
      <c r="AD85" s="87"/>
      <c r="AE85" s="88"/>
    </row>
    <row r="86" spans="1:31" ht="30" customHeight="1">
      <c r="A86" s="68"/>
      <c r="B86" s="69"/>
      <c r="C86" s="70"/>
      <c r="D86" s="520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2"/>
      <c r="Q86" s="537"/>
      <c r="R86" s="538"/>
      <c r="S86" s="539"/>
      <c r="T86" s="539"/>
      <c r="U86" s="540"/>
      <c r="V86" s="541"/>
      <c r="W86" s="340" t="str">
        <f t="shared" si="2"/>
        <v/>
      </c>
      <c r="X86" s="340"/>
      <c r="Y86" s="341"/>
      <c r="Z86" s="528"/>
      <c r="AA86" s="529"/>
      <c r="AB86" s="87"/>
      <c r="AC86" s="87"/>
      <c r="AD86" s="87"/>
      <c r="AE86" s="88"/>
    </row>
    <row r="87" spans="1:31" ht="30" customHeight="1">
      <c r="A87" s="68"/>
      <c r="B87" s="69"/>
      <c r="C87" s="70"/>
      <c r="D87" s="520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2"/>
      <c r="Q87" s="537"/>
      <c r="R87" s="538"/>
      <c r="S87" s="539"/>
      <c r="T87" s="539"/>
      <c r="U87" s="540"/>
      <c r="V87" s="541"/>
      <c r="W87" s="340" t="str">
        <f t="shared" si="2"/>
        <v/>
      </c>
      <c r="X87" s="340"/>
      <c r="Y87" s="341"/>
      <c r="Z87" s="528"/>
      <c r="AA87" s="529"/>
      <c r="AB87" s="87"/>
      <c r="AC87" s="87"/>
      <c r="AD87" s="87"/>
      <c r="AE87" s="88"/>
    </row>
    <row r="88" spans="1:31" ht="30" customHeight="1">
      <c r="A88" s="68"/>
      <c r="B88" s="69"/>
      <c r="C88" s="7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2"/>
      <c r="Q88" s="537"/>
      <c r="R88" s="538"/>
      <c r="S88" s="539"/>
      <c r="T88" s="539"/>
      <c r="U88" s="540"/>
      <c r="V88" s="541"/>
      <c r="W88" s="340" t="str">
        <f t="shared" si="2"/>
        <v/>
      </c>
      <c r="X88" s="340"/>
      <c r="Y88" s="341"/>
      <c r="Z88" s="528"/>
      <c r="AA88" s="529"/>
      <c r="AB88" s="87"/>
      <c r="AC88" s="87"/>
      <c r="AD88" s="87"/>
      <c r="AE88" s="88"/>
    </row>
    <row r="89" spans="1:31" ht="30" customHeight="1">
      <c r="A89" s="68"/>
      <c r="B89" s="69"/>
      <c r="C89" s="7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2"/>
      <c r="Q89" s="537"/>
      <c r="R89" s="538"/>
      <c r="S89" s="539"/>
      <c r="T89" s="539"/>
      <c r="U89" s="540"/>
      <c r="V89" s="541"/>
      <c r="W89" s="340" t="str">
        <f t="shared" si="2"/>
        <v/>
      </c>
      <c r="X89" s="340"/>
      <c r="Y89" s="341"/>
      <c r="Z89" s="528"/>
      <c r="AA89" s="529"/>
      <c r="AB89" s="87"/>
      <c r="AC89" s="87"/>
      <c r="AD89" s="87"/>
      <c r="AE89" s="88"/>
    </row>
    <row r="90" spans="1:31" ht="30" customHeight="1">
      <c r="A90" s="68"/>
      <c r="B90" s="69"/>
      <c r="C90" s="70"/>
      <c r="D90" s="520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2"/>
      <c r="Q90" s="537"/>
      <c r="R90" s="538"/>
      <c r="S90" s="539"/>
      <c r="T90" s="539"/>
      <c r="U90" s="540"/>
      <c r="V90" s="541"/>
      <c r="W90" s="340" t="str">
        <f t="shared" si="2"/>
        <v/>
      </c>
      <c r="X90" s="340"/>
      <c r="Y90" s="341"/>
      <c r="Z90" s="528"/>
      <c r="AA90" s="529"/>
      <c r="AB90" s="87"/>
      <c r="AC90" s="87"/>
      <c r="AD90" s="87"/>
      <c r="AE90" s="88"/>
    </row>
    <row r="91" spans="1:31" ht="30" customHeight="1">
      <c r="A91" s="68"/>
      <c r="B91" s="69"/>
      <c r="C91" s="70"/>
      <c r="D91" s="520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2"/>
      <c r="Q91" s="537"/>
      <c r="R91" s="538"/>
      <c r="S91" s="539"/>
      <c r="T91" s="539"/>
      <c r="U91" s="540"/>
      <c r="V91" s="541"/>
      <c r="W91" s="340" t="str">
        <f t="shared" si="2"/>
        <v/>
      </c>
      <c r="X91" s="340"/>
      <c r="Y91" s="341"/>
      <c r="Z91" s="528"/>
      <c r="AA91" s="529"/>
      <c r="AB91" s="87"/>
      <c r="AC91" s="87"/>
      <c r="AD91" s="87"/>
      <c r="AE91" s="88"/>
    </row>
    <row r="92" spans="1:31" ht="30" customHeight="1">
      <c r="A92" s="68"/>
      <c r="B92" s="69"/>
      <c r="C92" s="7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2"/>
      <c r="Q92" s="537"/>
      <c r="R92" s="538"/>
      <c r="S92" s="539"/>
      <c r="T92" s="539"/>
      <c r="U92" s="540"/>
      <c r="V92" s="541"/>
      <c r="W92" s="340" t="str">
        <f t="shared" si="2"/>
        <v/>
      </c>
      <c r="X92" s="340"/>
      <c r="Y92" s="341"/>
      <c r="Z92" s="528"/>
      <c r="AA92" s="529"/>
      <c r="AB92" s="87"/>
      <c r="AC92" s="87"/>
      <c r="AD92" s="87"/>
      <c r="AE92" s="88"/>
    </row>
    <row r="93" spans="1:31" ht="30" customHeight="1">
      <c r="A93" s="68"/>
      <c r="B93" s="69"/>
      <c r="C93" s="7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2"/>
      <c r="Q93" s="537"/>
      <c r="R93" s="538"/>
      <c r="S93" s="539"/>
      <c r="T93" s="539"/>
      <c r="U93" s="540"/>
      <c r="V93" s="541"/>
      <c r="W93" s="340" t="str">
        <f t="shared" si="2"/>
        <v/>
      </c>
      <c r="X93" s="340"/>
      <c r="Y93" s="341"/>
      <c r="Z93" s="556"/>
      <c r="AA93" s="557"/>
      <c r="AB93" s="89"/>
      <c r="AC93" s="89"/>
      <c r="AD93" s="89"/>
      <c r="AE93" s="88"/>
    </row>
    <row r="94" spans="1:31" ht="30" customHeight="1">
      <c r="A94" s="68"/>
      <c r="B94" s="69"/>
      <c r="C94" s="70"/>
      <c r="D94" s="520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2"/>
      <c r="Q94" s="537"/>
      <c r="R94" s="538"/>
      <c r="S94" s="539"/>
      <c r="T94" s="539"/>
      <c r="U94" s="540"/>
      <c r="V94" s="541"/>
      <c r="W94" s="340" t="str">
        <f t="shared" si="2"/>
        <v/>
      </c>
      <c r="X94" s="340"/>
      <c r="Y94" s="341"/>
      <c r="Z94" s="556"/>
      <c r="AA94" s="557"/>
      <c r="AB94" s="89"/>
      <c r="AC94" s="89"/>
      <c r="AD94" s="89"/>
      <c r="AE94" s="88"/>
    </row>
    <row r="95" spans="1:31" ht="30" customHeight="1">
      <c r="A95" s="68"/>
      <c r="B95" s="69"/>
      <c r="C95" s="70"/>
      <c r="D95" s="520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2"/>
      <c r="Q95" s="537"/>
      <c r="R95" s="538"/>
      <c r="S95" s="539"/>
      <c r="T95" s="539"/>
      <c r="U95" s="540"/>
      <c r="V95" s="541"/>
      <c r="W95" s="340" t="str">
        <f t="shared" si="2"/>
        <v/>
      </c>
      <c r="X95" s="340"/>
      <c r="Y95" s="341"/>
      <c r="Z95" s="556"/>
      <c r="AA95" s="557"/>
      <c r="AB95" s="89"/>
      <c r="AC95" s="89"/>
      <c r="AD95" s="89"/>
      <c r="AE95" s="88"/>
    </row>
    <row r="96" spans="1:31" ht="30" customHeight="1">
      <c r="A96" s="68"/>
      <c r="B96" s="69"/>
      <c r="C96" s="7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2"/>
      <c r="Q96" s="537"/>
      <c r="R96" s="538"/>
      <c r="S96" s="539"/>
      <c r="T96" s="539"/>
      <c r="U96" s="540"/>
      <c r="V96" s="541"/>
      <c r="W96" s="340" t="str">
        <f t="shared" si="2"/>
        <v/>
      </c>
      <c r="X96" s="340"/>
      <c r="Y96" s="341"/>
      <c r="Z96" s="556"/>
      <c r="AA96" s="557"/>
      <c r="AB96" s="89"/>
      <c r="AC96" s="89"/>
      <c r="AD96" s="89"/>
      <c r="AE96" s="88"/>
    </row>
    <row r="97" spans="1:31" ht="30" customHeight="1">
      <c r="A97" s="82"/>
      <c r="B97" s="83"/>
      <c r="C97" s="84"/>
      <c r="D97" s="517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9"/>
      <c r="Q97" s="523"/>
      <c r="R97" s="524"/>
      <c r="S97" s="543"/>
      <c r="T97" s="543"/>
      <c r="U97" s="524"/>
      <c r="V97" s="542"/>
      <c r="W97" s="328" t="str">
        <f t="shared" si="2"/>
        <v/>
      </c>
      <c r="X97" s="328"/>
      <c r="Y97" s="329"/>
      <c r="Z97" s="554"/>
      <c r="AA97" s="555"/>
      <c r="AB97" s="90"/>
      <c r="AC97" s="90"/>
      <c r="AD97" s="90"/>
      <c r="AE97" s="91"/>
    </row>
  </sheetData>
  <sheetProtection sheet="1" objects="1" scenarios="1"/>
  <mergeCells count="368"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</mergeCells>
  <phoneticPr fontId="2"/>
  <dataValidations count="1">
    <dataValidation type="list" allowBlank="1" showInputMessage="1" showErrorMessage="1" sqref="Z24:AA36 Z68:AA97" xr:uid="{28D6B7B4-3A4F-4D0C-B778-B43FB462D0B6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7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B508D-BB69-456E-B779-3D1D30230436}">
  <sheetPr>
    <tabColor rgb="FF00B0F0"/>
    <pageSetUpPr fitToPage="1"/>
  </sheetPr>
  <dimension ref="A1:BA97"/>
  <sheetViews>
    <sheetView showGridLines="0" showZeros="0" view="pageBreakPreview" zoomScale="90" zoomScaleNormal="100" zoomScaleSheetLayoutView="90" workbookViewId="0">
      <selection activeCell="D11" sqref="D11"/>
    </sheetView>
  </sheetViews>
  <sheetFormatPr defaultColWidth="4.125" defaultRowHeight="18" customHeight="1"/>
  <cols>
    <col min="1" max="2" width="4.125" style="3"/>
    <col min="3" max="17" width="4.125" style="3" customWidth="1"/>
    <col min="18" max="18" width="4.125" style="3"/>
    <col min="19" max="20" width="4.125" style="3" customWidth="1"/>
    <col min="21" max="22" width="5.375" style="3" customWidth="1"/>
    <col min="23" max="23" width="4.125" style="3" customWidth="1"/>
    <col min="24" max="24" width="6.125" style="3" customWidth="1"/>
    <col min="25" max="25" width="3.625" style="3" customWidth="1"/>
    <col min="26" max="26" width="5.625" style="3" customWidth="1"/>
    <col min="27" max="27" width="3.625" style="3" customWidth="1"/>
    <col min="28" max="28" width="5.625" style="3" customWidth="1"/>
    <col min="29" max="29" width="3.625" style="3" customWidth="1"/>
    <col min="30" max="31" width="5.625" style="3" customWidth="1"/>
    <col min="32" max="16384" width="4.125" style="3"/>
  </cols>
  <sheetData>
    <row r="1" spans="1:31" ht="18" customHeight="1">
      <c r="A1" s="458" t="s">
        <v>50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  <c r="N1" s="458"/>
      <c r="O1" s="458"/>
      <c r="P1" s="458"/>
      <c r="Q1" s="458"/>
      <c r="R1" s="458"/>
      <c r="S1" s="458"/>
      <c r="T1" s="458"/>
      <c r="U1" s="458"/>
      <c r="V1" s="458"/>
      <c r="W1" s="458"/>
      <c r="X1" s="458"/>
      <c r="Y1" s="458"/>
      <c r="Z1" s="458"/>
      <c r="AA1" s="458"/>
      <c r="AB1" s="458"/>
      <c r="AC1" s="458"/>
      <c r="AD1" s="458"/>
      <c r="AE1" s="458"/>
    </row>
    <row r="2" spans="1:31" ht="18" customHeight="1">
      <c r="A2" s="458"/>
      <c r="B2" s="458"/>
      <c r="C2" s="458"/>
      <c r="D2" s="458"/>
      <c r="E2" s="458"/>
      <c r="F2" s="458"/>
      <c r="G2" s="458"/>
      <c r="H2" s="458"/>
      <c r="I2" s="458"/>
      <c r="J2" s="458"/>
      <c r="K2" s="458"/>
      <c r="L2" s="458"/>
      <c r="M2" s="458"/>
      <c r="N2" s="458"/>
      <c r="O2" s="458"/>
      <c r="P2" s="458"/>
      <c r="Q2" s="458"/>
      <c r="R2" s="458"/>
      <c r="S2" s="458"/>
      <c r="T2" s="458"/>
      <c r="U2" s="458"/>
      <c r="V2" s="458"/>
      <c r="W2" s="458"/>
      <c r="X2" s="458"/>
      <c r="Y2" s="458"/>
      <c r="Z2" s="458"/>
      <c r="AA2" s="458"/>
      <c r="AB2" s="458"/>
      <c r="AC2" s="458"/>
      <c r="AD2" s="458"/>
      <c r="AE2" s="458"/>
    </row>
    <row r="3" spans="1:31" ht="9" customHeight="1"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31" ht="18" customHeight="1">
      <c r="R4" s="8"/>
      <c r="U4" s="459">
        <f>請求総括表!P2</f>
        <v>0</v>
      </c>
      <c r="V4" s="459"/>
      <c r="W4" s="8" t="s">
        <v>0</v>
      </c>
      <c r="X4" s="110">
        <f>請求総括表!T2</f>
        <v>0</v>
      </c>
      <c r="Y4" s="8" t="s">
        <v>9</v>
      </c>
      <c r="Z4" s="111">
        <f>請求総括表!V2</f>
        <v>0</v>
      </c>
      <c r="AA4" s="17" t="s">
        <v>2</v>
      </c>
      <c r="AB4" s="4"/>
      <c r="AC4" s="4"/>
      <c r="AD4" s="4"/>
      <c r="AE4" s="4"/>
    </row>
    <row r="5" spans="1:31" ht="7.5" customHeight="1"/>
    <row r="6" spans="1:31" ht="18" customHeight="1">
      <c r="C6" s="41" t="s">
        <v>36</v>
      </c>
      <c r="D6" s="10"/>
      <c r="E6" s="10"/>
      <c r="F6" s="10"/>
      <c r="G6" s="10"/>
      <c r="H6" s="10"/>
      <c r="N6" s="5"/>
      <c r="S6" s="18"/>
      <c r="T6" s="18"/>
      <c r="U6" s="19"/>
      <c r="V6" s="19"/>
      <c r="W6" s="19"/>
      <c r="X6" s="19"/>
      <c r="AB6" s="19"/>
      <c r="AC6" s="19"/>
      <c r="AD6" s="19"/>
      <c r="AE6" s="7"/>
    </row>
    <row r="7" spans="1:31" ht="18" customHeight="1">
      <c r="C7" s="42" t="s">
        <v>38</v>
      </c>
      <c r="D7" s="10"/>
      <c r="E7" s="10"/>
      <c r="F7" s="10"/>
      <c r="G7" s="10"/>
      <c r="H7" s="10"/>
      <c r="S7" s="289" t="s">
        <v>99</v>
      </c>
      <c r="T7" s="289"/>
      <c r="U7" s="460" t="str">
        <f>IF(請求総括表!P5="","",請求総括表!P5)</f>
        <v/>
      </c>
      <c r="V7" s="460"/>
      <c r="W7" s="106"/>
      <c r="X7" s="106"/>
      <c r="AB7" s="53"/>
      <c r="AC7" s="53"/>
    </row>
    <row r="8" spans="1:31" ht="21" customHeight="1">
      <c r="A8" s="10"/>
      <c r="B8" s="10"/>
      <c r="C8" s="43" t="s">
        <v>80</v>
      </c>
      <c r="S8" s="289" t="s">
        <v>10</v>
      </c>
      <c r="T8" s="289"/>
      <c r="U8" s="461">
        <f>請求総括表!P7</f>
        <v>0</v>
      </c>
      <c r="V8" s="461"/>
      <c r="W8" s="461"/>
      <c r="X8" s="461"/>
      <c r="Y8" s="461"/>
      <c r="Z8" s="461"/>
      <c r="AA8" s="461"/>
      <c r="AB8" s="461"/>
      <c r="AC8" s="461"/>
      <c r="AD8" s="461"/>
    </row>
    <row r="9" spans="1:31" ht="20.25" customHeight="1">
      <c r="A9" s="20"/>
      <c r="B9" s="20"/>
      <c r="C9" s="20"/>
      <c r="M9" s="7"/>
      <c r="N9" s="7"/>
      <c r="S9" s="289" t="s">
        <v>11</v>
      </c>
      <c r="T9" s="289"/>
      <c r="U9" s="455">
        <f>請求総括表!P9</f>
        <v>0</v>
      </c>
      <c r="V9" s="455"/>
      <c r="W9" s="455"/>
      <c r="X9" s="455"/>
      <c r="Y9" s="455"/>
      <c r="Z9" s="455"/>
      <c r="AA9" s="455"/>
      <c r="AB9" s="455"/>
      <c r="AC9" s="455"/>
      <c r="AD9" s="455"/>
    </row>
    <row r="10" spans="1:31" ht="20.25" customHeight="1">
      <c r="N10" s="7"/>
      <c r="S10" s="289" t="s">
        <v>12</v>
      </c>
      <c r="T10" s="289"/>
      <c r="U10" s="456">
        <f>請求総括表!P11</f>
        <v>0</v>
      </c>
      <c r="V10" s="456"/>
      <c r="W10" s="456"/>
      <c r="X10" s="456"/>
      <c r="Y10" s="456"/>
      <c r="Z10" s="456"/>
      <c r="AA10" s="456"/>
      <c r="AB10" s="456"/>
      <c r="AC10" s="107"/>
      <c r="AD10" s="62" t="s" ph="1">
        <v>13</v>
      </c>
      <c r="AE10" s="8"/>
    </row>
    <row r="11" spans="1:31" ht="20.25" customHeight="1">
      <c r="A11" s="352" t="s">
        <v>15</v>
      </c>
      <c r="B11" s="352"/>
      <c r="C11" s="352"/>
      <c r="D11" s="64"/>
      <c r="E11" s="64"/>
      <c r="F11" s="64"/>
      <c r="G11" s="64"/>
      <c r="H11" s="64"/>
      <c r="I11" s="64"/>
      <c r="J11" s="64"/>
      <c r="K11" s="19"/>
      <c r="L11" s="19"/>
      <c r="S11" s="289" t="s">
        <v>17</v>
      </c>
      <c r="T11" s="289"/>
      <c r="U11" s="457">
        <f>請求総括表!P13</f>
        <v>0</v>
      </c>
      <c r="V11" s="457"/>
      <c r="W11" s="457"/>
      <c r="X11" s="457"/>
      <c r="Y11" s="457"/>
      <c r="Z11" s="457"/>
      <c r="AA11" s="457"/>
      <c r="AB11" s="457"/>
      <c r="AC11" s="457"/>
      <c r="AD11" s="457"/>
    </row>
    <row r="12" spans="1:31" ht="5.25" customHeight="1">
      <c r="A12" s="21"/>
      <c r="B12" s="21"/>
      <c r="C12" s="21"/>
      <c r="D12" s="63"/>
      <c r="E12" s="63"/>
      <c r="F12" s="63"/>
      <c r="G12" s="63"/>
      <c r="H12" s="63"/>
      <c r="I12" s="63"/>
      <c r="J12" s="63"/>
      <c r="K12" s="19"/>
      <c r="L12" s="19"/>
      <c r="S12" s="49"/>
      <c r="T12" s="49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</row>
    <row r="13" spans="1:31" ht="20.25" customHeight="1">
      <c r="A13" s="352" t="s">
        <v>103</v>
      </c>
      <c r="B13" s="352"/>
      <c r="C13" s="352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S13" s="303" t="s">
        <v>14</v>
      </c>
      <c r="T13" s="303"/>
      <c r="U13" s="109" t="s" ph="1">
        <v>97</v>
      </c>
      <c r="V13" s="462">
        <f>請求総括表!Q15</f>
        <v>0</v>
      </c>
      <c r="W13" s="462"/>
      <c r="X13" s="462"/>
      <c r="Y13" s="462"/>
      <c r="Z13" s="462"/>
      <c r="AA13" s="462"/>
      <c r="AB13" s="462"/>
      <c r="AC13" s="462"/>
      <c r="AD13" s="462"/>
    </row>
    <row r="14" spans="1:31" ht="18" customHeight="1">
      <c r="B14" s="10" t="s">
        <v>16</v>
      </c>
    </row>
    <row r="15" spans="1:31" ht="13.5" customHeight="1">
      <c r="B15" s="10"/>
    </row>
    <row r="16" spans="1:31" ht="6" customHeight="1">
      <c r="B16" s="10"/>
    </row>
    <row r="17" spans="1:31" ht="15" customHeight="1">
      <c r="D17" s="296" t="s">
        <v>18</v>
      </c>
      <c r="E17" s="297"/>
      <c r="F17" s="297"/>
      <c r="G17" s="297"/>
      <c r="H17" s="297"/>
      <c r="I17" s="357"/>
      <c r="J17" s="296" t="s">
        <v>23</v>
      </c>
      <c r="K17" s="297"/>
      <c r="L17" s="297"/>
      <c r="M17" s="297"/>
      <c r="N17" s="297"/>
      <c r="O17" s="357"/>
      <c r="P17" s="296" t="s">
        <v>35</v>
      </c>
      <c r="Q17" s="297"/>
      <c r="R17" s="297"/>
      <c r="S17" s="297"/>
      <c r="T17" s="297"/>
      <c r="U17" s="297"/>
      <c r="V17" s="357"/>
      <c r="Y17" s="346" t="s">
        <v>46</v>
      </c>
      <c r="Z17" s="346"/>
      <c r="AA17" s="346"/>
      <c r="AB17" s="346"/>
      <c r="AC17" s="346"/>
    </row>
    <row r="18" spans="1:31" ht="21.95" customHeight="1">
      <c r="A18" s="22">
        <v>10</v>
      </c>
      <c r="B18" s="438" t="s">
        <v>19</v>
      </c>
      <c r="C18" s="439"/>
      <c r="D18" s="440">
        <f>SUM(W24:Y35,W68:Y97)-SUM(D19:I20)</f>
        <v>0</v>
      </c>
      <c r="E18" s="441"/>
      <c r="F18" s="441"/>
      <c r="G18" s="441"/>
      <c r="H18" s="441"/>
      <c r="I18" s="442"/>
      <c r="J18" s="502">
        <f>IF(D18="","",ROUNDDOWN(D18*A18%,0))</f>
        <v>0</v>
      </c>
      <c r="K18" s="503"/>
      <c r="L18" s="503"/>
      <c r="M18" s="503"/>
      <c r="N18" s="503"/>
      <c r="O18" s="504"/>
      <c r="P18" s="443">
        <f>SUM(D18:O18)</f>
        <v>0</v>
      </c>
      <c r="Q18" s="444"/>
      <c r="R18" s="444"/>
      <c r="S18" s="444"/>
      <c r="T18" s="444"/>
      <c r="U18" s="444"/>
      <c r="V18" s="445"/>
      <c r="W18" s="184"/>
      <c r="Y18" s="513"/>
      <c r="Z18" s="513"/>
      <c r="AA18" s="513"/>
      <c r="AB18" s="513"/>
      <c r="AC18" s="513"/>
      <c r="AD18" s="182"/>
      <c r="AE18" s="182"/>
    </row>
    <row r="19" spans="1:31" ht="21.95" customHeight="1">
      <c r="A19" s="23">
        <v>8</v>
      </c>
      <c r="B19" s="447" t="s">
        <v>19</v>
      </c>
      <c r="C19" s="448"/>
      <c r="D19" s="449">
        <f>SUMIF(Z24:AA35,"8％",W24:Y35)+SUMIF(Z68:AA97,"8％",W68:Y97)</f>
        <v>0</v>
      </c>
      <c r="E19" s="450"/>
      <c r="F19" s="450"/>
      <c r="G19" s="450"/>
      <c r="H19" s="450"/>
      <c r="I19" s="451"/>
      <c r="J19" s="505">
        <f>IF(D19="","",ROUNDDOWN(D19*A19%,0))</f>
        <v>0</v>
      </c>
      <c r="K19" s="506"/>
      <c r="L19" s="506"/>
      <c r="M19" s="506"/>
      <c r="N19" s="506"/>
      <c r="O19" s="507"/>
      <c r="P19" s="452">
        <f>SUM(D19:O19)</f>
        <v>0</v>
      </c>
      <c r="Q19" s="453"/>
      <c r="R19" s="453"/>
      <c r="S19" s="453"/>
      <c r="T19" s="453"/>
      <c r="U19" s="453"/>
      <c r="V19" s="454"/>
      <c r="W19" s="184"/>
      <c r="Y19" s="346" t="s">
        <v>47</v>
      </c>
      <c r="Z19" s="346"/>
      <c r="AA19" s="346"/>
      <c r="AB19" s="346"/>
      <c r="AC19" s="346"/>
    </row>
    <row r="20" spans="1:31" ht="21.95" customHeight="1">
      <c r="A20" s="419" t="s">
        <v>24</v>
      </c>
      <c r="B20" s="420"/>
      <c r="C20" s="421"/>
      <c r="D20" s="422">
        <f>SUMIF(Z24:AA35,"0％",W24:Y35)+SUMIF(Z68:AA97,"0％",W68:Y97)</f>
        <v>0</v>
      </c>
      <c r="E20" s="423"/>
      <c r="F20" s="423"/>
      <c r="G20" s="423"/>
      <c r="H20" s="423"/>
      <c r="I20" s="424"/>
      <c r="J20" s="508">
        <f>IF(D20="","",0)</f>
        <v>0</v>
      </c>
      <c r="K20" s="509"/>
      <c r="L20" s="509"/>
      <c r="M20" s="509"/>
      <c r="N20" s="509"/>
      <c r="O20" s="510"/>
      <c r="P20" s="425">
        <f>SUM(D20:O20)</f>
        <v>0</v>
      </c>
      <c r="Q20" s="426"/>
      <c r="R20" s="426"/>
      <c r="S20" s="426"/>
      <c r="T20" s="426"/>
      <c r="U20" s="426"/>
      <c r="V20" s="427"/>
      <c r="W20" s="184"/>
      <c r="Y20" s="514"/>
      <c r="Z20" s="514"/>
      <c r="AA20" s="514"/>
      <c r="AB20" s="514"/>
      <c r="AC20" s="514"/>
      <c r="AD20" s="183"/>
      <c r="AE20" s="183"/>
    </row>
    <row r="21" spans="1:31" ht="22.5" customHeight="1">
      <c r="A21" s="429" t="s">
        <v>20</v>
      </c>
      <c r="B21" s="430"/>
      <c r="C21" s="431"/>
      <c r="D21" s="432">
        <f>SUM(D18:I20)</f>
        <v>0</v>
      </c>
      <c r="E21" s="433"/>
      <c r="F21" s="433"/>
      <c r="G21" s="433"/>
      <c r="H21" s="433"/>
      <c r="I21" s="434"/>
      <c r="J21" s="432">
        <f>SUM(J18:O20)</f>
        <v>0</v>
      </c>
      <c r="K21" s="433"/>
      <c r="L21" s="433"/>
      <c r="M21" s="433"/>
      <c r="N21" s="433"/>
      <c r="O21" s="434"/>
      <c r="P21" s="435">
        <f>SUM(P18:W20)</f>
        <v>0</v>
      </c>
      <c r="Q21" s="436"/>
      <c r="R21" s="436"/>
      <c r="S21" s="436"/>
      <c r="T21" s="436"/>
      <c r="U21" s="436"/>
      <c r="V21" s="437"/>
      <c r="W21" s="184"/>
      <c r="Y21" s="514"/>
      <c r="Z21" s="514"/>
      <c r="AA21" s="514"/>
      <c r="AB21" s="514"/>
      <c r="AC21" s="514"/>
      <c r="AD21" s="183"/>
      <c r="AE21" s="183"/>
    </row>
    <row r="22" spans="1:31" ht="12">
      <c r="A22" s="8"/>
      <c r="B22" s="8"/>
      <c r="C22" s="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  <c r="P22" s="185"/>
      <c r="Q22" s="185"/>
      <c r="R22" s="185"/>
      <c r="S22" s="185"/>
      <c r="T22" s="185"/>
      <c r="U22" s="185"/>
      <c r="V22" s="185"/>
      <c r="W22" s="24"/>
      <c r="AE22" s="5"/>
    </row>
    <row r="23" spans="1:31" s="11" customFormat="1" ht="20.100000000000001" customHeight="1">
      <c r="A23" s="26" t="s">
        <v>0</v>
      </c>
      <c r="B23" s="27" t="s">
        <v>1</v>
      </c>
      <c r="C23" s="28" t="s">
        <v>2</v>
      </c>
      <c r="D23" s="296" t="s">
        <v>3</v>
      </c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357"/>
      <c r="Q23" s="296" t="s">
        <v>4</v>
      </c>
      <c r="R23" s="297"/>
      <c r="S23" s="347" t="s">
        <v>5</v>
      </c>
      <c r="T23" s="357"/>
      <c r="U23" s="296" t="s">
        <v>6</v>
      </c>
      <c r="V23" s="357"/>
      <c r="W23" s="297" t="s">
        <v>7</v>
      </c>
      <c r="X23" s="297"/>
      <c r="Y23" s="297"/>
      <c r="Z23" s="347" t="s">
        <v>43</v>
      </c>
      <c r="AA23" s="348"/>
      <c r="AB23" s="297" t="s">
        <v>8</v>
      </c>
      <c r="AC23" s="297"/>
      <c r="AD23" s="297"/>
      <c r="AE23" s="357"/>
    </row>
    <row r="24" spans="1:31" ht="30" customHeight="1">
      <c r="A24" s="65"/>
      <c r="B24" s="66"/>
      <c r="C24" s="67"/>
      <c r="D24" s="534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6"/>
      <c r="Q24" s="530"/>
      <c r="R24" s="531"/>
      <c r="S24" s="515"/>
      <c r="T24" s="516"/>
      <c r="U24" s="561"/>
      <c r="V24" s="562"/>
      <c r="W24" s="415" t="str">
        <f>IF(Q24="","",Q24*U24)</f>
        <v/>
      </c>
      <c r="X24" s="415"/>
      <c r="Y24" s="416"/>
      <c r="Z24" s="532"/>
      <c r="AA24" s="533"/>
      <c r="AB24" s="92"/>
      <c r="AC24" s="92"/>
      <c r="AD24" s="92"/>
      <c r="AE24" s="93"/>
    </row>
    <row r="25" spans="1:31" ht="30" customHeight="1">
      <c r="A25" s="68"/>
      <c r="B25" s="69"/>
      <c r="C25" s="70"/>
      <c r="D25" s="520"/>
      <c r="E25" s="521"/>
      <c r="F25" s="521"/>
      <c r="G25" s="521"/>
      <c r="H25" s="521"/>
      <c r="I25" s="521"/>
      <c r="J25" s="521"/>
      <c r="K25" s="521"/>
      <c r="L25" s="521"/>
      <c r="M25" s="521"/>
      <c r="N25" s="521"/>
      <c r="O25" s="521"/>
      <c r="P25" s="522"/>
      <c r="Q25" s="511"/>
      <c r="R25" s="512"/>
      <c r="S25" s="544"/>
      <c r="T25" s="545"/>
      <c r="U25" s="546"/>
      <c r="V25" s="547"/>
      <c r="W25" s="340" t="str">
        <f t="shared" ref="W25:W35" si="0">IF(Q25="","",Q25*U25)</f>
        <v/>
      </c>
      <c r="X25" s="340"/>
      <c r="Y25" s="397"/>
      <c r="Z25" s="528"/>
      <c r="AA25" s="529"/>
      <c r="AB25" s="87"/>
      <c r="AC25" s="87"/>
      <c r="AD25" s="87"/>
      <c r="AE25" s="88"/>
    </row>
    <row r="26" spans="1:31" ht="30" customHeight="1">
      <c r="A26" s="68"/>
      <c r="B26" s="69"/>
      <c r="C26" s="70"/>
      <c r="D26" s="520"/>
      <c r="E26" s="521"/>
      <c r="F26" s="521"/>
      <c r="G26" s="521"/>
      <c r="H26" s="521"/>
      <c r="I26" s="521"/>
      <c r="J26" s="521"/>
      <c r="K26" s="521"/>
      <c r="L26" s="521"/>
      <c r="M26" s="521"/>
      <c r="N26" s="521"/>
      <c r="O26" s="521"/>
      <c r="P26" s="522"/>
      <c r="Q26" s="511"/>
      <c r="R26" s="512"/>
      <c r="S26" s="544"/>
      <c r="T26" s="545"/>
      <c r="U26" s="546"/>
      <c r="V26" s="547"/>
      <c r="W26" s="340" t="str">
        <f t="shared" si="0"/>
        <v/>
      </c>
      <c r="X26" s="340"/>
      <c r="Y26" s="397"/>
      <c r="Z26" s="528"/>
      <c r="AA26" s="529"/>
      <c r="AB26" s="87"/>
      <c r="AC26" s="87"/>
      <c r="AD26" s="87"/>
      <c r="AE26" s="88"/>
    </row>
    <row r="27" spans="1:31" ht="30" customHeight="1">
      <c r="A27" s="68"/>
      <c r="B27" s="69"/>
      <c r="C27" s="70"/>
      <c r="D27" s="520"/>
      <c r="E27" s="521"/>
      <c r="F27" s="521"/>
      <c r="G27" s="521"/>
      <c r="H27" s="521"/>
      <c r="I27" s="521"/>
      <c r="J27" s="521"/>
      <c r="K27" s="521"/>
      <c r="L27" s="521"/>
      <c r="M27" s="521"/>
      <c r="N27" s="521"/>
      <c r="O27" s="521"/>
      <c r="P27" s="522"/>
      <c r="Q27" s="511"/>
      <c r="R27" s="512"/>
      <c r="S27" s="544"/>
      <c r="T27" s="545"/>
      <c r="U27" s="546"/>
      <c r="V27" s="547"/>
      <c r="W27" s="340" t="str">
        <f t="shared" si="0"/>
        <v/>
      </c>
      <c r="X27" s="340"/>
      <c r="Y27" s="397"/>
      <c r="Z27" s="528"/>
      <c r="AA27" s="529"/>
      <c r="AB27" s="87"/>
      <c r="AC27" s="87"/>
      <c r="AD27" s="87"/>
      <c r="AE27" s="88"/>
    </row>
    <row r="28" spans="1:31" ht="30" customHeight="1">
      <c r="A28" s="68"/>
      <c r="B28" s="69"/>
      <c r="C28" s="70"/>
      <c r="D28" s="520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2"/>
      <c r="Q28" s="511"/>
      <c r="R28" s="512"/>
      <c r="S28" s="544"/>
      <c r="T28" s="545"/>
      <c r="U28" s="546"/>
      <c r="V28" s="547"/>
      <c r="W28" s="340" t="str">
        <f t="shared" si="0"/>
        <v/>
      </c>
      <c r="X28" s="340"/>
      <c r="Y28" s="397"/>
      <c r="Z28" s="528"/>
      <c r="AA28" s="529"/>
      <c r="AB28" s="87"/>
      <c r="AC28" s="87"/>
      <c r="AD28" s="87"/>
      <c r="AE28" s="88"/>
    </row>
    <row r="29" spans="1:31" ht="30" customHeight="1">
      <c r="A29" s="68"/>
      <c r="B29" s="69"/>
      <c r="C29" s="70"/>
      <c r="D29" s="520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2"/>
      <c r="Q29" s="511"/>
      <c r="R29" s="512"/>
      <c r="S29" s="544"/>
      <c r="T29" s="545"/>
      <c r="U29" s="546"/>
      <c r="V29" s="547"/>
      <c r="W29" s="340" t="str">
        <f t="shared" si="0"/>
        <v/>
      </c>
      <c r="X29" s="340"/>
      <c r="Y29" s="397"/>
      <c r="Z29" s="528"/>
      <c r="AA29" s="529"/>
      <c r="AB29" s="87"/>
      <c r="AC29" s="87"/>
      <c r="AD29" s="87"/>
      <c r="AE29" s="88"/>
    </row>
    <row r="30" spans="1:31" ht="30" customHeight="1">
      <c r="A30" s="68"/>
      <c r="B30" s="69"/>
      <c r="C30" s="70"/>
      <c r="D30" s="520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2"/>
      <c r="Q30" s="511"/>
      <c r="R30" s="512"/>
      <c r="S30" s="544"/>
      <c r="T30" s="545"/>
      <c r="U30" s="546"/>
      <c r="V30" s="547"/>
      <c r="W30" s="340" t="str">
        <f t="shared" si="0"/>
        <v/>
      </c>
      <c r="X30" s="340"/>
      <c r="Y30" s="397"/>
      <c r="Z30" s="528"/>
      <c r="AA30" s="529"/>
      <c r="AB30" s="87"/>
      <c r="AC30" s="87"/>
      <c r="AD30" s="87"/>
      <c r="AE30" s="88"/>
    </row>
    <row r="31" spans="1:31" ht="30" customHeight="1">
      <c r="A31" s="68"/>
      <c r="B31" s="69"/>
      <c r="C31" s="70"/>
      <c r="D31" s="520"/>
      <c r="E31" s="521"/>
      <c r="F31" s="521"/>
      <c r="G31" s="521"/>
      <c r="H31" s="521"/>
      <c r="I31" s="521"/>
      <c r="J31" s="521"/>
      <c r="K31" s="521"/>
      <c r="L31" s="521"/>
      <c r="M31" s="521"/>
      <c r="N31" s="521"/>
      <c r="O31" s="521"/>
      <c r="P31" s="522"/>
      <c r="Q31" s="511"/>
      <c r="R31" s="512"/>
      <c r="S31" s="544"/>
      <c r="T31" s="545"/>
      <c r="U31" s="546"/>
      <c r="V31" s="547"/>
      <c r="W31" s="340" t="str">
        <f t="shared" si="0"/>
        <v/>
      </c>
      <c r="X31" s="340"/>
      <c r="Y31" s="397"/>
      <c r="Z31" s="528"/>
      <c r="AA31" s="529"/>
      <c r="AB31" s="87"/>
      <c r="AC31" s="87"/>
      <c r="AD31" s="87"/>
      <c r="AE31" s="88"/>
    </row>
    <row r="32" spans="1:31" ht="30" customHeight="1">
      <c r="A32" s="71"/>
      <c r="B32" s="72"/>
      <c r="C32" s="73"/>
      <c r="D32" s="520"/>
      <c r="E32" s="521"/>
      <c r="F32" s="521"/>
      <c r="G32" s="521"/>
      <c r="H32" s="521"/>
      <c r="I32" s="521"/>
      <c r="J32" s="521"/>
      <c r="K32" s="521"/>
      <c r="L32" s="521"/>
      <c r="M32" s="521"/>
      <c r="N32" s="521"/>
      <c r="O32" s="521"/>
      <c r="P32" s="522"/>
      <c r="Q32" s="511"/>
      <c r="R32" s="512"/>
      <c r="S32" s="544"/>
      <c r="T32" s="545"/>
      <c r="U32" s="546"/>
      <c r="V32" s="547"/>
      <c r="W32" s="340" t="str">
        <f t="shared" si="0"/>
        <v/>
      </c>
      <c r="X32" s="340"/>
      <c r="Y32" s="397"/>
      <c r="Z32" s="77"/>
      <c r="AA32" s="78"/>
      <c r="AB32" s="94"/>
      <c r="AC32" s="94"/>
      <c r="AD32" s="94"/>
      <c r="AE32" s="95"/>
    </row>
    <row r="33" spans="1:53" ht="30" customHeight="1">
      <c r="A33" s="71"/>
      <c r="B33" s="72"/>
      <c r="C33" s="73"/>
      <c r="D33" s="520"/>
      <c r="E33" s="521"/>
      <c r="F33" s="521"/>
      <c r="G33" s="521"/>
      <c r="H33" s="521"/>
      <c r="I33" s="521"/>
      <c r="J33" s="521"/>
      <c r="K33" s="521"/>
      <c r="L33" s="521"/>
      <c r="M33" s="521"/>
      <c r="N33" s="521"/>
      <c r="O33" s="521"/>
      <c r="P33" s="522"/>
      <c r="Q33" s="511"/>
      <c r="R33" s="512"/>
      <c r="S33" s="544"/>
      <c r="T33" s="545"/>
      <c r="U33" s="546"/>
      <c r="V33" s="547"/>
      <c r="W33" s="340" t="str">
        <f t="shared" si="0"/>
        <v/>
      </c>
      <c r="X33" s="340"/>
      <c r="Y33" s="397"/>
      <c r="Z33" s="77"/>
      <c r="AA33" s="78"/>
      <c r="AB33" s="94"/>
      <c r="AC33" s="94"/>
      <c r="AD33" s="94"/>
      <c r="AE33" s="95"/>
    </row>
    <row r="34" spans="1:53" ht="30" customHeight="1">
      <c r="A34" s="71"/>
      <c r="B34" s="72"/>
      <c r="C34" s="73"/>
      <c r="D34" s="520"/>
      <c r="E34" s="521"/>
      <c r="F34" s="521"/>
      <c r="G34" s="521"/>
      <c r="H34" s="521"/>
      <c r="I34" s="521"/>
      <c r="J34" s="521"/>
      <c r="K34" s="521"/>
      <c r="L34" s="521"/>
      <c r="M34" s="521"/>
      <c r="N34" s="521"/>
      <c r="O34" s="521"/>
      <c r="P34" s="522"/>
      <c r="Q34" s="511"/>
      <c r="R34" s="512"/>
      <c r="S34" s="544"/>
      <c r="T34" s="545"/>
      <c r="U34" s="546"/>
      <c r="V34" s="547"/>
      <c r="W34" s="340" t="str">
        <f t="shared" si="0"/>
        <v/>
      </c>
      <c r="X34" s="340"/>
      <c r="Y34" s="397"/>
      <c r="Z34" s="77"/>
      <c r="AA34" s="78"/>
      <c r="AB34" s="94"/>
      <c r="AC34" s="94"/>
      <c r="AD34" s="94"/>
      <c r="AE34" s="95"/>
    </row>
    <row r="35" spans="1:53" ht="30" customHeight="1">
      <c r="A35" s="74"/>
      <c r="B35" s="75"/>
      <c r="C35" s="76"/>
      <c r="D35" s="517"/>
      <c r="E35" s="518"/>
      <c r="F35" s="518"/>
      <c r="G35" s="518"/>
      <c r="H35" s="518"/>
      <c r="I35" s="518"/>
      <c r="J35" s="518"/>
      <c r="K35" s="518"/>
      <c r="L35" s="518"/>
      <c r="M35" s="518"/>
      <c r="N35" s="518"/>
      <c r="O35" s="518"/>
      <c r="P35" s="519"/>
      <c r="Q35" s="550"/>
      <c r="R35" s="551"/>
      <c r="S35" s="548"/>
      <c r="T35" s="549"/>
      <c r="U35" s="559"/>
      <c r="V35" s="560"/>
      <c r="W35" s="404" t="str">
        <f t="shared" si="0"/>
        <v/>
      </c>
      <c r="X35" s="404"/>
      <c r="Y35" s="405"/>
      <c r="Z35" s="567"/>
      <c r="AA35" s="568"/>
      <c r="AB35" s="96"/>
      <c r="AC35" s="96"/>
      <c r="AD35" s="96"/>
      <c r="AE35" s="97"/>
    </row>
    <row r="36" spans="1:53" ht="18.75" customHeight="1">
      <c r="A36" s="29" t="s">
        <v>52</v>
      </c>
      <c r="B36" s="9"/>
      <c r="C36" s="9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112"/>
      <c r="R36" s="112"/>
      <c r="S36" s="31"/>
      <c r="T36" s="31"/>
      <c r="U36" s="112"/>
      <c r="V36" s="112"/>
      <c r="W36" s="113"/>
      <c r="X36" s="113"/>
      <c r="Y36" s="113"/>
      <c r="Z36" s="32"/>
      <c r="AA36" s="32"/>
      <c r="AB36" s="32"/>
      <c r="AC36" s="32"/>
      <c r="AD36" s="32"/>
      <c r="AE36" s="33"/>
    </row>
    <row r="37" spans="1:53" ht="18.75" customHeight="1">
      <c r="A37" s="12" t="s">
        <v>53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53" ht="19.5" customHeight="1" thickBot="1">
      <c r="A38" s="7" t="s">
        <v>49</v>
      </c>
    </row>
    <row r="39" spans="1:53" ht="18.75" customHeight="1">
      <c r="A39" s="386" t="s">
        <v>48</v>
      </c>
      <c r="B39" s="387"/>
      <c r="C39" s="388"/>
      <c r="D39" s="386" t="s">
        <v>54</v>
      </c>
      <c r="E39" s="387"/>
      <c r="F39" s="387"/>
      <c r="G39" s="388"/>
      <c r="H39" s="241" t="s">
        <v>55</v>
      </c>
      <c r="I39" s="376"/>
      <c r="J39" s="376"/>
      <c r="K39" s="376"/>
      <c r="L39" s="376" t="s">
        <v>56</v>
      </c>
      <c r="M39" s="376"/>
      <c r="N39" s="376"/>
      <c r="O39" s="239"/>
      <c r="P39" s="386" t="s">
        <v>57</v>
      </c>
      <c r="Q39" s="387"/>
      <c r="R39" s="387"/>
      <c r="S39" s="387"/>
      <c r="T39" s="388"/>
      <c r="U39" s="241" t="s">
        <v>63</v>
      </c>
      <c r="V39" s="376"/>
      <c r="W39" s="376"/>
      <c r="X39" s="376"/>
      <c r="Y39" s="239"/>
      <c r="Z39" s="386" t="s">
        <v>43</v>
      </c>
      <c r="AA39" s="388"/>
      <c r="AB39" s="386" t="s">
        <v>58</v>
      </c>
      <c r="AC39" s="387"/>
      <c r="AD39" s="387"/>
      <c r="AE39" s="388"/>
    </row>
    <row r="40" spans="1:53" ht="18" customHeight="1">
      <c r="A40" s="375"/>
      <c r="B40" s="376"/>
      <c r="C40" s="377"/>
      <c r="D40" s="375"/>
      <c r="E40" s="376"/>
      <c r="F40" s="376"/>
      <c r="G40" s="377"/>
      <c r="H40" s="241"/>
      <c r="I40" s="376"/>
      <c r="J40" s="376"/>
      <c r="K40" s="376"/>
      <c r="L40" s="376"/>
      <c r="M40" s="376"/>
      <c r="N40" s="376"/>
      <c r="O40" s="239"/>
      <c r="P40" s="375"/>
      <c r="Q40" s="376"/>
      <c r="R40" s="376"/>
      <c r="S40" s="376"/>
      <c r="T40" s="377"/>
      <c r="U40" s="241"/>
      <c r="V40" s="376"/>
      <c r="W40" s="376"/>
      <c r="X40" s="376"/>
      <c r="Y40" s="239"/>
      <c r="Z40" s="373" t="s">
        <v>79</v>
      </c>
      <c r="AA40" s="385"/>
      <c r="AB40" s="375"/>
      <c r="AC40" s="376"/>
      <c r="AD40" s="376"/>
      <c r="AE40" s="377"/>
    </row>
    <row r="41" spans="1:53" ht="18" customHeight="1">
      <c r="A41" s="375"/>
      <c r="B41" s="376"/>
      <c r="C41" s="377"/>
      <c r="D41" s="375"/>
      <c r="E41" s="376"/>
      <c r="F41" s="376"/>
      <c r="G41" s="377"/>
      <c r="H41" s="241"/>
      <c r="I41" s="376"/>
      <c r="J41" s="376"/>
      <c r="K41" s="376"/>
      <c r="L41" s="376"/>
      <c r="M41" s="376"/>
      <c r="N41" s="376"/>
      <c r="O41" s="239"/>
      <c r="P41" s="375"/>
      <c r="Q41" s="376"/>
      <c r="R41" s="376"/>
      <c r="S41" s="376"/>
      <c r="T41" s="377"/>
      <c r="U41" s="241"/>
      <c r="V41" s="376"/>
      <c r="W41" s="376"/>
      <c r="X41" s="376"/>
      <c r="Y41" s="239"/>
      <c r="Z41" s="373"/>
      <c r="AA41" s="385"/>
      <c r="AB41" s="375"/>
      <c r="AC41" s="376"/>
      <c r="AD41" s="376"/>
      <c r="AE41" s="377"/>
    </row>
    <row r="42" spans="1:53" ht="12" customHeight="1">
      <c r="A42" s="375"/>
      <c r="B42" s="376"/>
      <c r="C42" s="377"/>
      <c r="D42" s="375"/>
      <c r="E42" s="376"/>
      <c r="F42" s="376"/>
      <c r="G42" s="377"/>
      <c r="H42" s="241"/>
      <c r="I42" s="376"/>
      <c r="J42" s="376"/>
      <c r="K42" s="376"/>
      <c r="L42" s="376"/>
      <c r="M42" s="376"/>
      <c r="N42" s="376"/>
      <c r="O42" s="239"/>
      <c r="P42" s="375"/>
      <c r="Q42" s="376"/>
      <c r="R42" s="376"/>
      <c r="S42" s="376"/>
      <c r="T42" s="377"/>
      <c r="U42" s="241"/>
      <c r="V42" s="376"/>
      <c r="W42" s="376"/>
      <c r="X42" s="376"/>
      <c r="Y42" s="239"/>
      <c r="Z42" s="373" t="s">
        <v>79</v>
      </c>
      <c r="AA42" s="385"/>
      <c r="AB42" s="375"/>
      <c r="AC42" s="376"/>
      <c r="AD42" s="376"/>
      <c r="AE42" s="377"/>
    </row>
    <row r="43" spans="1:53" ht="24" customHeight="1">
      <c r="A43" s="375"/>
      <c r="B43" s="376"/>
      <c r="C43" s="377"/>
      <c r="D43" s="375"/>
      <c r="E43" s="376"/>
      <c r="F43" s="376"/>
      <c r="G43" s="377"/>
      <c r="H43" s="241"/>
      <c r="I43" s="376"/>
      <c r="J43" s="376"/>
      <c r="K43" s="376"/>
      <c r="L43" s="376"/>
      <c r="M43" s="376"/>
      <c r="N43" s="376"/>
      <c r="O43" s="239"/>
      <c r="P43" s="375"/>
      <c r="Q43" s="376"/>
      <c r="R43" s="376"/>
      <c r="S43" s="376"/>
      <c r="T43" s="377"/>
      <c r="U43" s="241"/>
      <c r="V43" s="376"/>
      <c r="W43" s="376"/>
      <c r="X43" s="376"/>
      <c r="Y43" s="239"/>
      <c r="Z43" s="373"/>
      <c r="AA43" s="385"/>
      <c r="AB43" s="375"/>
      <c r="AC43" s="376"/>
      <c r="AD43" s="376"/>
      <c r="AE43" s="377"/>
    </row>
    <row r="44" spans="1:53" ht="6" customHeight="1">
      <c r="A44" s="375"/>
      <c r="B44" s="376"/>
      <c r="C44" s="377"/>
      <c r="D44" s="375"/>
      <c r="E44" s="376"/>
      <c r="F44" s="376"/>
      <c r="G44" s="377"/>
      <c r="H44" s="241"/>
      <c r="I44" s="376"/>
      <c r="J44" s="376"/>
      <c r="K44" s="376"/>
      <c r="L44" s="376"/>
      <c r="M44" s="376"/>
      <c r="N44" s="376"/>
      <c r="O44" s="239"/>
      <c r="P44" s="375"/>
      <c r="Q44" s="376"/>
      <c r="R44" s="376"/>
      <c r="S44" s="376"/>
      <c r="T44" s="377"/>
      <c r="U44" s="241"/>
      <c r="V44" s="376"/>
      <c r="W44" s="376"/>
      <c r="X44" s="376"/>
      <c r="Y44" s="239"/>
      <c r="Z44" s="373" t="s">
        <v>79</v>
      </c>
      <c r="AA44" s="385"/>
      <c r="AB44" s="375"/>
      <c r="AC44" s="376"/>
      <c r="AD44" s="376"/>
      <c r="AE44" s="377"/>
    </row>
    <row r="45" spans="1:53" ht="30" customHeight="1">
      <c r="A45" s="375"/>
      <c r="B45" s="376"/>
      <c r="C45" s="377"/>
      <c r="D45" s="375"/>
      <c r="E45" s="376"/>
      <c r="F45" s="376"/>
      <c r="G45" s="377"/>
      <c r="H45" s="241"/>
      <c r="I45" s="376"/>
      <c r="J45" s="376"/>
      <c r="K45" s="376"/>
      <c r="L45" s="376"/>
      <c r="M45" s="376"/>
      <c r="N45" s="376"/>
      <c r="O45" s="239"/>
      <c r="P45" s="375"/>
      <c r="Q45" s="376"/>
      <c r="R45" s="376"/>
      <c r="S45" s="376"/>
      <c r="T45" s="377"/>
      <c r="U45" s="241"/>
      <c r="V45" s="376"/>
      <c r="W45" s="376"/>
      <c r="X45" s="376"/>
      <c r="Y45" s="239"/>
      <c r="Z45" s="373"/>
      <c r="AA45" s="385"/>
      <c r="AB45" s="375"/>
      <c r="AC45" s="376"/>
      <c r="AD45" s="376"/>
      <c r="AE45" s="377"/>
    </row>
    <row r="46" spans="1:53" ht="36" customHeight="1">
      <c r="A46" s="375"/>
      <c r="B46" s="376"/>
      <c r="C46" s="377"/>
      <c r="D46" s="375"/>
      <c r="E46" s="376"/>
      <c r="F46" s="376"/>
      <c r="G46" s="377"/>
      <c r="H46" s="241"/>
      <c r="I46" s="376"/>
      <c r="J46" s="376"/>
      <c r="K46" s="376"/>
      <c r="L46" s="376"/>
      <c r="M46" s="376"/>
      <c r="N46" s="376"/>
      <c r="O46" s="239"/>
      <c r="P46" s="375"/>
      <c r="Q46" s="376"/>
      <c r="R46" s="376"/>
      <c r="S46" s="376"/>
      <c r="T46" s="377"/>
      <c r="U46" s="241"/>
      <c r="V46" s="376"/>
      <c r="W46" s="376"/>
      <c r="X46" s="376"/>
      <c r="Y46" s="239"/>
      <c r="Z46" s="373" t="s">
        <v>79</v>
      </c>
      <c r="AA46" s="374"/>
      <c r="AB46" s="375"/>
      <c r="AC46" s="376"/>
      <c r="AD46" s="376"/>
      <c r="AE46" s="377"/>
    </row>
    <row r="47" spans="1:53" ht="36" customHeight="1" thickBot="1">
      <c r="A47" s="380"/>
      <c r="B47" s="381"/>
      <c r="C47" s="382"/>
      <c r="D47" s="380"/>
      <c r="E47" s="381"/>
      <c r="F47" s="381"/>
      <c r="G47" s="382"/>
      <c r="H47" s="241"/>
      <c r="I47" s="376"/>
      <c r="J47" s="376"/>
      <c r="K47" s="376"/>
      <c r="L47" s="376"/>
      <c r="M47" s="376"/>
      <c r="N47" s="376"/>
      <c r="O47" s="239"/>
      <c r="P47" s="380"/>
      <c r="Q47" s="381"/>
      <c r="R47" s="381"/>
      <c r="S47" s="381"/>
      <c r="T47" s="382"/>
      <c r="U47" s="241"/>
      <c r="V47" s="376"/>
      <c r="W47" s="376"/>
      <c r="X47" s="376"/>
      <c r="Y47" s="239"/>
      <c r="Z47" s="383" t="s">
        <v>79</v>
      </c>
      <c r="AA47" s="384"/>
      <c r="AB47" s="380"/>
      <c r="AC47" s="381"/>
      <c r="AD47" s="381"/>
      <c r="AE47" s="382"/>
      <c r="AJ47" s="370"/>
      <c r="AK47" s="371"/>
      <c r="AL47" s="371"/>
      <c r="AM47" s="371"/>
      <c r="AN47" s="371"/>
      <c r="AO47" s="371"/>
      <c r="AP47" s="371"/>
      <c r="AQ47" s="371"/>
      <c r="AR47" s="371"/>
      <c r="AS47" s="371"/>
      <c r="AT47" s="371"/>
      <c r="AU47" s="371"/>
      <c r="AV47" s="371"/>
      <c r="AW47" s="372"/>
      <c r="AX47" s="372"/>
      <c r="AY47" s="372"/>
      <c r="AZ47" s="372"/>
      <c r="BA47" s="372"/>
    </row>
    <row r="48" spans="1:53" ht="16.5" customHeight="1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4"/>
      <c r="W48" s="115"/>
      <c r="X48" s="11"/>
      <c r="Y48" s="11"/>
      <c r="Z48" s="11"/>
      <c r="AJ48" s="370"/>
      <c r="AK48" s="14"/>
      <c r="AL48" s="11"/>
      <c r="AN48" s="116"/>
      <c r="AO48" s="116"/>
      <c r="AP48" s="116"/>
      <c r="AQ48" s="116"/>
      <c r="AR48" s="116"/>
      <c r="AS48" s="371"/>
      <c r="AT48" s="371"/>
      <c r="AU48" s="371"/>
      <c r="AV48" s="371"/>
      <c r="AW48" s="371"/>
      <c r="AX48" s="371"/>
      <c r="AY48" s="371"/>
      <c r="AZ48" s="371"/>
      <c r="BA48" s="371"/>
    </row>
    <row r="49" spans="1:53" ht="16.5" customHeight="1">
      <c r="A49" s="117"/>
      <c r="B49" s="118"/>
      <c r="C49" s="118"/>
      <c r="D49" s="119"/>
      <c r="E49" s="117"/>
      <c r="F49" s="118"/>
      <c r="G49" s="118"/>
      <c r="H49" s="119"/>
      <c r="I49" s="120"/>
      <c r="J49" s="121"/>
      <c r="K49" s="121"/>
      <c r="L49" s="122"/>
      <c r="M49" s="318" t="s">
        <v>128</v>
      </c>
      <c r="N49" s="319"/>
      <c r="O49" s="319"/>
      <c r="P49" s="320"/>
      <c r="Q49" s="123"/>
      <c r="R49" s="11"/>
      <c r="S49" s="124" t="s">
        <v>59</v>
      </c>
      <c r="T49" s="103"/>
      <c r="U49" s="103"/>
      <c r="V49" s="104"/>
      <c r="W49" s="11"/>
      <c r="X49" s="124" t="s">
        <v>109</v>
      </c>
      <c r="Y49" s="125"/>
      <c r="Z49" s="126"/>
      <c r="AA49" s="378" t="s">
        <v>89</v>
      </c>
      <c r="AB49" s="379"/>
      <c r="AC49" s="127"/>
      <c r="AD49" s="128" t="s">
        <v>110</v>
      </c>
      <c r="AE49" s="126"/>
      <c r="AJ49" s="370"/>
      <c r="AK49" s="14"/>
      <c r="AL49" s="11"/>
      <c r="AN49" s="11"/>
      <c r="AO49" s="11"/>
      <c r="AP49" s="11"/>
      <c r="AQ49" s="11"/>
      <c r="AR49" s="11"/>
      <c r="AS49" s="371"/>
      <c r="AT49" s="371"/>
      <c r="AU49" s="371"/>
      <c r="AV49" s="371"/>
      <c r="AW49" s="371"/>
      <c r="AX49" s="371"/>
      <c r="AY49" s="371"/>
      <c r="AZ49" s="371"/>
      <c r="BA49" s="371"/>
    </row>
    <row r="50" spans="1:53" ht="23.25" customHeight="1">
      <c r="A50" s="129"/>
      <c r="D50" s="130"/>
      <c r="E50" s="129"/>
      <c r="H50" s="130"/>
      <c r="I50" s="131"/>
      <c r="J50" s="11"/>
      <c r="K50" s="11"/>
      <c r="L50" s="132"/>
      <c r="M50" s="133"/>
      <c r="O50" s="134"/>
      <c r="P50" s="135"/>
      <c r="Q50" s="40"/>
      <c r="R50" s="11"/>
      <c r="S50" s="136"/>
      <c r="T50" s="137"/>
      <c r="U50" s="137"/>
      <c r="V50" s="138"/>
      <c r="W50" s="11"/>
      <c r="X50" s="139"/>
      <c r="Z50" s="140"/>
      <c r="AA50" s="139"/>
      <c r="AC50" s="140"/>
      <c r="AE50" s="140"/>
      <c r="AJ50" s="370"/>
      <c r="AK50" s="14"/>
      <c r="AL50" s="11"/>
      <c r="AN50" s="11"/>
      <c r="AO50" s="11"/>
      <c r="AP50" s="11"/>
      <c r="AQ50" s="11"/>
      <c r="AR50" s="11"/>
      <c r="AS50" s="371"/>
      <c r="AT50" s="371"/>
      <c r="AU50" s="371"/>
      <c r="AV50" s="371"/>
      <c r="AW50" s="371"/>
      <c r="AX50" s="371"/>
      <c r="AY50" s="371"/>
      <c r="AZ50" s="371"/>
      <c r="BA50" s="371"/>
    </row>
    <row r="51" spans="1:53" ht="12.75" customHeight="1">
      <c r="A51" s="129"/>
      <c r="D51" s="130"/>
      <c r="E51" s="129"/>
      <c r="H51" s="130"/>
      <c r="I51" s="129"/>
      <c r="L51" s="132"/>
      <c r="M51" s="133"/>
      <c r="O51" s="134"/>
      <c r="P51" s="141"/>
      <c r="Q51" s="142"/>
      <c r="S51" s="124" t="s">
        <v>60</v>
      </c>
      <c r="T51" s="125"/>
      <c r="U51" s="125"/>
      <c r="V51" s="126"/>
      <c r="W51" s="11"/>
      <c r="X51" s="143"/>
      <c r="Y51" s="144"/>
      <c r="Z51" s="13" t="s">
        <v>62</v>
      </c>
      <c r="AA51" s="143"/>
      <c r="AB51" s="144"/>
      <c r="AC51" s="13" t="s">
        <v>62</v>
      </c>
      <c r="AD51" s="144"/>
      <c r="AE51" s="13" t="s">
        <v>62</v>
      </c>
    </row>
    <row r="52" spans="1:53" ht="9" customHeight="1" thickBot="1">
      <c r="A52" s="129"/>
      <c r="D52" s="130"/>
      <c r="E52" s="129"/>
      <c r="H52" s="130"/>
      <c r="I52" s="129"/>
      <c r="L52" s="132"/>
      <c r="M52" s="133"/>
      <c r="O52" s="134"/>
      <c r="P52" s="145"/>
      <c r="Q52" s="105"/>
      <c r="S52" s="146"/>
      <c r="V52" s="140"/>
      <c r="W52" s="11"/>
    </row>
    <row r="53" spans="1:53" ht="18" customHeight="1">
      <c r="A53" s="129"/>
      <c r="D53" s="130"/>
      <c r="E53" s="129"/>
      <c r="H53" s="130"/>
      <c r="I53" s="129"/>
      <c r="L53" s="132"/>
      <c r="M53" s="133"/>
      <c r="O53" s="134"/>
      <c r="P53" s="135"/>
      <c r="Q53" s="40"/>
      <c r="S53" s="143"/>
      <c r="T53" s="144"/>
      <c r="U53" s="144"/>
      <c r="V53" s="147"/>
      <c r="W53" s="11"/>
      <c r="X53" s="148" t="s">
        <v>64</v>
      </c>
      <c r="Y53" s="149"/>
      <c r="Z53" s="149"/>
      <c r="AA53" s="149"/>
      <c r="AB53" s="149"/>
      <c r="AC53" s="149"/>
      <c r="AD53" s="149"/>
      <c r="AE53" s="150"/>
    </row>
    <row r="54" spans="1:53" ht="19.5" customHeight="1">
      <c r="A54" s="129"/>
      <c r="D54" s="130"/>
      <c r="E54" s="129"/>
      <c r="H54" s="130"/>
      <c r="I54" s="129"/>
      <c r="L54" s="130"/>
      <c r="M54" s="129"/>
      <c r="O54" s="134"/>
      <c r="P54" s="141"/>
      <c r="Q54" s="142"/>
      <c r="S54" s="124" t="s">
        <v>61</v>
      </c>
      <c r="T54" s="125"/>
      <c r="U54" s="125"/>
      <c r="V54" s="126"/>
      <c r="W54" s="11"/>
      <c r="X54" s="151"/>
      <c r="Y54" s="11"/>
      <c r="Z54" s="11"/>
      <c r="AA54" s="11"/>
      <c r="AB54" s="11"/>
      <c r="AC54" s="11"/>
      <c r="AD54" s="11"/>
      <c r="AE54" s="152"/>
    </row>
    <row r="55" spans="1:53" ht="19.5" customHeight="1" thickBot="1">
      <c r="A55" s="153"/>
      <c r="B55" s="154"/>
      <c r="C55" s="154"/>
      <c r="D55" s="155"/>
      <c r="E55" s="153"/>
      <c r="F55" s="154"/>
      <c r="G55" s="154"/>
      <c r="H55" s="155"/>
      <c r="I55" s="153"/>
      <c r="J55" s="154"/>
      <c r="K55" s="154"/>
      <c r="L55" s="155"/>
      <c r="M55" s="153"/>
      <c r="N55" s="154"/>
      <c r="O55" s="156"/>
      <c r="P55" s="157"/>
      <c r="Q55" s="40"/>
      <c r="S55" s="143"/>
      <c r="T55" s="144"/>
      <c r="U55" s="144"/>
      <c r="V55" s="147"/>
      <c r="W55" s="11"/>
      <c r="X55" s="158"/>
      <c r="Y55" s="159"/>
      <c r="Z55" s="159"/>
      <c r="AA55" s="159"/>
      <c r="AB55" s="159"/>
      <c r="AC55" s="159"/>
      <c r="AD55" s="159"/>
      <c r="AE55" s="160"/>
    </row>
    <row r="56" spans="1:53" ht="19.5" customHeight="1">
      <c r="O56" s="134"/>
      <c r="P56" s="7"/>
      <c r="Q56" s="40"/>
      <c r="W56" s="11"/>
      <c r="Y56" s="123"/>
      <c r="Z56" s="123"/>
      <c r="AA56" s="123"/>
      <c r="AB56" s="123"/>
      <c r="AC56" s="123"/>
      <c r="AD56" s="123"/>
      <c r="AE56" s="123"/>
    </row>
    <row r="57" spans="1:53" ht="18" customHeight="1">
      <c r="I57" s="349" t="s">
        <v>50</v>
      </c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Y57" s="35"/>
      <c r="Z57" s="35"/>
      <c r="AA57" s="35"/>
      <c r="AB57" s="35"/>
      <c r="AC57" s="35"/>
      <c r="AD57" s="35"/>
    </row>
    <row r="58" spans="1:53" ht="18" customHeight="1">
      <c r="I58" s="349"/>
      <c r="J58" s="349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</row>
    <row r="59" spans="1:53" ht="5.0999999999999996" customHeight="1"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53" ht="18" customHeight="1">
      <c r="R60" s="8"/>
      <c r="V60" s="350">
        <f>U4</f>
        <v>0</v>
      </c>
      <c r="W60" s="351"/>
      <c r="X60" s="8" t="s">
        <v>0</v>
      </c>
      <c r="Y60" s="44">
        <f>X4</f>
        <v>0</v>
      </c>
      <c r="Z60" s="8" t="s">
        <v>9</v>
      </c>
      <c r="AA60" s="44">
        <f>Z4</f>
        <v>0</v>
      </c>
      <c r="AB60" s="36" t="s">
        <v>2</v>
      </c>
      <c r="AC60" s="36"/>
      <c r="AD60" s="36"/>
    </row>
    <row r="61" spans="1:53" ht="5.0999999999999996" customHeight="1"/>
    <row r="62" spans="1:53" ht="29.25" customHeight="1">
      <c r="A62" s="352" t="s">
        <v>15</v>
      </c>
      <c r="B62" s="352"/>
      <c r="C62" s="352"/>
      <c r="D62" s="6">
        <f t="shared" ref="D62:J62" si="1">D11</f>
        <v>0</v>
      </c>
      <c r="E62" s="6">
        <f t="shared" si="1"/>
        <v>0</v>
      </c>
      <c r="F62" s="6">
        <f t="shared" si="1"/>
        <v>0</v>
      </c>
      <c r="G62" s="6">
        <f t="shared" si="1"/>
        <v>0</v>
      </c>
      <c r="H62" s="6">
        <f t="shared" si="1"/>
        <v>0</v>
      </c>
      <c r="I62" s="6">
        <f t="shared" si="1"/>
        <v>0</v>
      </c>
      <c r="J62" s="6">
        <f t="shared" si="1"/>
        <v>0</v>
      </c>
      <c r="K62" s="19"/>
      <c r="L62" s="19"/>
      <c r="O62" s="353"/>
      <c r="P62" s="353"/>
      <c r="Q62" s="63"/>
      <c r="R62" s="63"/>
      <c r="S62" s="63"/>
      <c r="T62" s="63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</row>
    <row r="63" spans="1:53" ht="22.5" customHeight="1">
      <c r="A63" s="352" t="s">
        <v>21</v>
      </c>
      <c r="B63" s="352"/>
      <c r="C63" s="352"/>
      <c r="D63" s="354">
        <f>D13</f>
        <v>0</v>
      </c>
      <c r="E63" s="354"/>
      <c r="F63" s="354"/>
      <c r="G63" s="354"/>
      <c r="H63" s="354"/>
      <c r="I63" s="354"/>
      <c r="J63" s="354"/>
      <c r="K63" s="354"/>
      <c r="L63" s="354"/>
      <c r="M63" s="354"/>
      <c r="N63" s="7"/>
      <c r="O63" s="353" t="s">
        <v>11</v>
      </c>
      <c r="P63" s="353"/>
      <c r="Q63" s="355">
        <f>U9</f>
        <v>0</v>
      </c>
      <c r="R63" s="356"/>
      <c r="S63" s="356"/>
      <c r="T63" s="356"/>
      <c r="U63" s="356"/>
      <c r="V63" s="356"/>
      <c r="W63" s="356"/>
      <c r="X63" s="356"/>
      <c r="Y63" s="356"/>
      <c r="Z63" s="356"/>
      <c r="AA63" s="356"/>
      <c r="AB63" s="356"/>
      <c r="AC63" s="356"/>
      <c r="AD63" s="356"/>
      <c r="AE63" s="356"/>
    </row>
    <row r="64" spans="1:53" ht="18" customHeight="1">
      <c r="A64" s="21"/>
      <c r="B64" s="21"/>
      <c r="C64" s="21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37"/>
      <c r="P64" s="37"/>
      <c r="Q64" s="38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</row>
    <row r="65" spans="1:31" ht="18" customHeight="1">
      <c r="A65" s="21"/>
      <c r="B65" s="21"/>
      <c r="C65" s="21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37"/>
      <c r="P65" s="37"/>
      <c r="Q65" s="38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pans="1:31" ht="18" customHeight="1">
      <c r="AE66" s="40" t="s">
        <v>51</v>
      </c>
    </row>
    <row r="67" spans="1:31" ht="20.100000000000001" customHeight="1">
      <c r="A67" s="26" t="s">
        <v>0</v>
      </c>
      <c r="B67" s="27" t="s">
        <v>1</v>
      </c>
      <c r="C67" s="28" t="s">
        <v>2</v>
      </c>
      <c r="D67" s="296" t="s">
        <v>3</v>
      </c>
      <c r="E67" s="297"/>
      <c r="F67" s="297"/>
      <c r="G67" s="297"/>
      <c r="H67" s="297"/>
      <c r="I67" s="297"/>
      <c r="J67" s="297"/>
      <c r="K67" s="297"/>
      <c r="L67" s="297"/>
      <c r="M67" s="297"/>
      <c r="N67" s="297"/>
      <c r="O67" s="297"/>
      <c r="P67" s="357"/>
      <c r="Q67" s="296" t="s">
        <v>4</v>
      </c>
      <c r="R67" s="348"/>
      <c r="S67" s="347" t="s">
        <v>5</v>
      </c>
      <c r="T67" s="348"/>
      <c r="U67" s="297" t="s">
        <v>6</v>
      </c>
      <c r="V67" s="297"/>
      <c r="W67" s="346" t="s">
        <v>7</v>
      </c>
      <c r="X67" s="346"/>
      <c r="Y67" s="296"/>
      <c r="Z67" s="347" t="s">
        <v>43</v>
      </c>
      <c r="AA67" s="348"/>
      <c r="AB67" s="347" t="s">
        <v>8</v>
      </c>
      <c r="AC67" s="297"/>
      <c r="AD67" s="297"/>
      <c r="AE67" s="357"/>
    </row>
    <row r="68" spans="1:31" ht="30" customHeight="1">
      <c r="A68" s="79"/>
      <c r="B68" s="80"/>
      <c r="C68" s="81"/>
      <c r="D68" s="525"/>
      <c r="E68" s="526"/>
      <c r="F68" s="526"/>
      <c r="G68" s="526"/>
      <c r="H68" s="526"/>
      <c r="I68" s="526"/>
      <c r="J68" s="526"/>
      <c r="K68" s="526"/>
      <c r="L68" s="526"/>
      <c r="M68" s="526"/>
      <c r="N68" s="526"/>
      <c r="O68" s="526"/>
      <c r="P68" s="527"/>
      <c r="Q68" s="552"/>
      <c r="R68" s="553"/>
      <c r="S68" s="558"/>
      <c r="T68" s="558"/>
      <c r="U68" s="565"/>
      <c r="V68" s="566"/>
      <c r="W68" s="366" t="str">
        <f>IF(Q68="","",Q68*U68)</f>
        <v/>
      </c>
      <c r="X68" s="366"/>
      <c r="Y68" s="367"/>
      <c r="Z68" s="563"/>
      <c r="AA68" s="564"/>
      <c r="AB68" s="85"/>
      <c r="AC68" s="85"/>
      <c r="AD68" s="85"/>
      <c r="AE68" s="86"/>
    </row>
    <row r="69" spans="1:31" ht="30" customHeight="1">
      <c r="A69" s="68"/>
      <c r="B69" s="69"/>
      <c r="C69" s="70"/>
      <c r="D69" s="520"/>
      <c r="E69" s="521"/>
      <c r="F69" s="521"/>
      <c r="G69" s="521"/>
      <c r="H69" s="521"/>
      <c r="I69" s="521"/>
      <c r="J69" s="521"/>
      <c r="K69" s="521"/>
      <c r="L69" s="521"/>
      <c r="M69" s="521"/>
      <c r="N69" s="521"/>
      <c r="O69" s="521"/>
      <c r="P69" s="522"/>
      <c r="Q69" s="537"/>
      <c r="R69" s="538"/>
      <c r="S69" s="539"/>
      <c r="T69" s="539"/>
      <c r="U69" s="540"/>
      <c r="V69" s="541"/>
      <c r="W69" s="340" t="str">
        <f t="shared" ref="W69:W97" si="2">IF(Q69="","",Q69*U69)</f>
        <v/>
      </c>
      <c r="X69" s="340"/>
      <c r="Y69" s="341"/>
      <c r="Z69" s="528"/>
      <c r="AA69" s="529"/>
      <c r="AB69" s="87"/>
      <c r="AC69" s="87"/>
      <c r="AD69" s="87"/>
      <c r="AE69" s="88"/>
    </row>
    <row r="70" spans="1:31" ht="30" customHeight="1">
      <c r="A70" s="68"/>
      <c r="B70" s="69"/>
      <c r="C70" s="70"/>
      <c r="D70" s="520"/>
      <c r="E70" s="521"/>
      <c r="F70" s="521"/>
      <c r="G70" s="521"/>
      <c r="H70" s="521"/>
      <c r="I70" s="521"/>
      <c r="J70" s="521"/>
      <c r="K70" s="521"/>
      <c r="L70" s="521"/>
      <c r="M70" s="521"/>
      <c r="N70" s="521"/>
      <c r="O70" s="521"/>
      <c r="P70" s="522"/>
      <c r="Q70" s="537"/>
      <c r="R70" s="538"/>
      <c r="S70" s="539"/>
      <c r="T70" s="539"/>
      <c r="U70" s="540"/>
      <c r="V70" s="541"/>
      <c r="W70" s="340" t="str">
        <f t="shared" si="2"/>
        <v/>
      </c>
      <c r="X70" s="340"/>
      <c r="Y70" s="341"/>
      <c r="Z70" s="528"/>
      <c r="AA70" s="529"/>
      <c r="AB70" s="87"/>
      <c r="AC70" s="87"/>
      <c r="AD70" s="87"/>
      <c r="AE70" s="88"/>
    </row>
    <row r="71" spans="1:31" ht="30" customHeight="1">
      <c r="A71" s="68"/>
      <c r="B71" s="69"/>
      <c r="C71" s="70"/>
      <c r="D71" s="520"/>
      <c r="E71" s="521"/>
      <c r="F71" s="521"/>
      <c r="G71" s="521"/>
      <c r="H71" s="521"/>
      <c r="I71" s="521"/>
      <c r="J71" s="521"/>
      <c r="K71" s="521"/>
      <c r="L71" s="521"/>
      <c r="M71" s="521"/>
      <c r="N71" s="521"/>
      <c r="O71" s="521"/>
      <c r="P71" s="522"/>
      <c r="Q71" s="537"/>
      <c r="R71" s="538"/>
      <c r="S71" s="539"/>
      <c r="T71" s="539"/>
      <c r="U71" s="540"/>
      <c r="V71" s="541"/>
      <c r="W71" s="340" t="str">
        <f t="shared" si="2"/>
        <v/>
      </c>
      <c r="X71" s="340"/>
      <c r="Y71" s="341"/>
      <c r="Z71" s="528"/>
      <c r="AA71" s="529"/>
      <c r="AB71" s="87"/>
      <c r="AC71" s="87"/>
      <c r="AD71" s="87"/>
      <c r="AE71" s="88"/>
    </row>
    <row r="72" spans="1:31" ht="30" customHeight="1">
      <c r="A72" s="68"/>
      <c r="B72" s="69"/>
      <c r="C72" s="70"/>
      <c r="D72" s="520"/>
      <c r="E72" s="521"/>
      <c r="F72" s="521"/>
      <c r="G72" s="521"/>
      <c r="H72" s="521"/>
      <c r="I72" s="521"/>
      <c r="J72" s="521"/>
      <c r="K72" s="521"/>
      <c r="L72" s="521"/>
      <c r="M72" s="521"/>
      <c r="N72" s="521"/>
      <c r="O72" s="521"/>
      <c r="P72" s="522"/>
      <c r="Q72" s="537"/>
      <c r="R72" s="538"/>
      <c r="S72" s="539"/>
      <c r="T72" s="539"/>
      <c r="U72" s="540"/>
      <c r="V72" s="541"/>
      <c r="W72" s="340" t="str">
        <f t="shared" si="2"/>
        <v/>
      </c>
      <c r="X72" s="340"/>
      <c r="Y72" s="341"/>
      <c r="Z72" s="528"/>
      <c r="AA72" s="529"/>
      <c r="AB72" s="87"/>
      <c r="AC72" s="87"/>
      <c r="AD72" s="87"/>
      <c r="AE72" s="88"/>
    </row>
    <row r="73" spans="1:31" ht="30" customHeight="1">
      <c r="A73" s="68"/>
      <c r="B73" s="69"/>
      <c r="C73" s="70"/>
      <c r="D73" s="520"/>
      <c r="E73" s="521"/>
      <c r="F73" s="521"/>
      <c r="G73" s="521"/>
      <c r="H73" s="521"/>
      <c r="I73" s="521"/>
      <c r="J73" s="521"/>
      <c r="K73" s="521"/>
      <c r="L73" s="521"/>
      <c r="M73" s="521"/>
      <c r="N73" s="521"/>
      <c r="O73" s="521"/>
      <c r="P73" s="522"/>
      <c r="Q73" s="537"/>
      <c r="R73" s="538"/>
      <c r="S73" s="539"/>
      <c r="T73" s="539"/>
      <c r="U73" s="540"/>
      <c r="V73" s="541"/>
      <c r="W73" s="340" t="str">
        <f t="shared" si="2"/>
        <v/>
      </c>
      <c r="X73" s="340"/>
      <c r="Y73" s="341"/>
      <c r="Z73" s="528"/>
      <c r="AA73" s="529"/>
      <c r="AB73" s="87"/>
      <c r="AC73" s="87"/>
      <c r="AD73" s="87"/>
      <c r="AE73" s="88"/>
    </row>
    <row r="74" spans="1:31" ht="30" customHeight="1">
      <c r="A74" s="68"/>
      <c r="B74" s="69"/>
      <c r="C74" s="70"/>
      <c r="D74" s="520"/>
      <c r="E74" s="521"/>
      <c r="F74" s="521"/>
      <c r="G74" s="521"/>
      <c r="H74" s="521"/>
      <c r="I74" s="521"/>
      <c r="J74" s="521"/>
      <c r="K74" s="521"/>
      <c r="L74" s="521"/>
      <c r="M74" s="521"/>
      <c r="N74" s="521"/>
      <c r="O74" s="521"/>
      <c r="P74" s="522"/>
      <c r="Q74" s="537"/>
      <c r="R74" s="538"/>
      <c r="S74" s="539"/>
      <c r="T74" s="539"/>
      <c r="U74" s="540"/>
      <c r="V74" s="541"/>
      <c r="W74" s="340" t="str">
        <f t="shared" si="2"/>
        <v/>
      </c>
      <c r="X74" s="340"/>
      <c r="Y74" s="341"/>
      <c r="Z74" s="528"/>
      <c r="AA74" s="529"/>
      <c r="AB74" s="87"/>
      <c r="AC74" s="87"/>
      <c r="AD74" s="87"/>
      <c r="AE74" s="88"/>
    </row>
    <row r="75" spans="1:31" ht="30" customHeight="1">
      <c r="A75" s="68"/>
      <c r="B75" s="69"/>
      <c r="C75" s="70"/>
      <c r="D75" s="520"/>
      <c r="E75" s="521"/>
      <c r="F75" s="521"/>
      <c r="G75" s="521"/>
      <c r="H75" s="521"/>
      <c r="I75" s="521"/>
      <c r="J75" s="521"/>
      <c r="K75" s="521"/>
      <c r="L75" s="521"/>
      <c r="M75" s="521"/>
      <c r="N75" s="521"/>
      <c r="O75" s="521"/>
      <c r="P75" s="522"/>
      <c r="Q75" s="537"/>
      <c r="R75" s="538"/>
      <c r="S75" s="539"/>
      <c r="T75" s="539"/>
      <c r="U75" s="540"/>
      <c r="V75" s="541"/>
      <c r="W75" s="340" t="str">
        <f t="shared" si="2"/>
        <v/>
      </c>
      <c r="X75" s="340"/>
      <c r="Y75" s="341"/>
      <c r="Z75" s="528"/>
      <c r="AA75" s="529"/>
      <c r="AB75" s="87"/>
      <c r="AC75" s="87"/>
      <c r="AD75" s="87"/>
      <c r="AE75" s="88"/>
    </row>
    <row r="76" spans="1:31" ht="30" customHeight="1">
      <c r="A76" s="68"/>
      <c r="B76" s="69"/>
      <c r="C76" s="70"/>
      <c r="D76" s="520"/>
      <c r="E76" s="521"/>
      <c r="F76" s="521"/>
      <c r="G76" s="521"/>
      <c r="H76" s="521"/>
      <c r="I76" s="521"/>
      <c r="J76" s="521"/>
      <c r="K76" s="521"/>
      <c r="L76" s="521"/>
      <c r="M76" s="521"/>
      <c r="N76" s="521"/>
      <c r="O76" s="521"/>
      <c r="P76" s="522"/>
      <c r="Q76" s="537"/>
      <c r="R76" s="538"/>
      <c r="S76" s="539"/>
      <c r="T76" s="539"/>
      <c r="U76" s="540"/>
      <c r="V76" s="541"/>
      <c r="W76" s="340" t="str">
        <f t="shared" si="2"/>
        <v/>
      </c>
      <c r="X76" s="340"/>
      <c r="Y76" s="341"/>
      <c r="Z76" s="528"/>
      <c r="AA76" s="529"/>
      <c r="AB76" s="87"/>
      <c r="AC76" s="87"/>
      <c r="AD76" s="87"/>
      <c r="AE76" s="88"/>
    </row>
    <row r="77" spans="1:31" ht="30" customHeight="1">
      <c r="A77" s="68"/>
      <c r="B77" s="69"/>
      <c r="C77" s="70"/>
      <c r="D77" s="520"/>
      <c r="E77" s="521"/>
      <c r="F77" s="521"/>
      <c r="G77" s="521"/>
      <c r="H77" s="521"/>
      <c r="I77" s="521"/>
      <c r="J77" s="521"/>
      <c r="K77" s="521"/>
      <c r="L77" s="521"/>
      <c r="M77" s="521"/>
      <c r="N77" s="521"/>
      <c r="O77" s="521"/>
      <c r="P77" s="522"/>
      <c r="Q77" s="537"/>
      <c r="R77" s="538"/>
      <c r="S77" s="539"/>
      <c r="T77" s="539"/>
      <c r="U77" s="540"/>
      <c r="V77" s="541"/>
      <c r="W77" s="340" t="str">
        <f t="shared" si="2"/>
        <v/>
      </c>
      <c r="X77" s="340"/>
      <c r="Y77" s="341"/>
      <c r="Z77" s="528"/>
      <c r="AA77" s="529"/>
      <c r="AB77" s="87"/>
      <c r="AC77" s="87"/>
      <c r="AD77" s="87"/>
      <c r="AE77" s="88"/>
    </row>
    <row r="78" spans="1:31" ht="30" customHeight="1">
      <c r="A78" s="68"/>
      <c r="B78" s="69"/>
      <c r="C78" s="70"/>
      <c r="D78" s="520"/>
      <c r="E78" s="521"/>
      <c r="F78" s="521"/>
      <c r="G78" s="521"/>
      <c r="H78" s="521"/>
      <c r="I78" s="521"/>
      <c r="J78" s="521"/>
      <c r="K78" s="521"/>
      <c r="L78" s="521"/>
      <c r="M78" s="521"/>
      <c r="N78" s="521"/>
      <c r="O78" s="521"/>
      <c r="P78" s="522"/>
      <c r="Q78" s="537"/>
      <c r="R78" s="538"/>
      <c r="S78" s="539"/>
      <c r="T78" s="539"/>
      <c r="U78" s="540"/>
      <c r="V78" s="541"/>
      <c r="W78" s="340" t="str">
        <f t="shared" si="2"/>
        <v/>
      </c>
      <c r="X78" s="340"/>
      <c r="Y78" s="341"/>
      <c r="Z78" s="528"/>
      <c r="AA78" s="529"/>
      <c r="AB78" s="87"/>
      <c r="AC78" s="87"/>
      <c r="AD78" s="87"/>
      <c r="AE78" s="88"/>
    </row>
    <row r="79" spans="1:31" ht="30" customHeight="1">
      <c r="A79" s="68"/>
      <c r="B79" s="69"/>
      <c r="C79" s="70"/>
      <c r="D79" s="520"/>
      <c r="E79" s="521"/>
      <c r="F79" s="521"/>
      <c r="G79" s="521"/>
      <c r="H79" s="521"/>
      <c r="I79" s="521"/>
      <c r="J79" s="521"/>
      <c r="K79" s="521"/>
      <c r="L79" s="521"/>
      <c r="M79" s="521"/>
      <c r="N79" s="521"/>
      <c r="O79" s="521"/>
      <c r="P79" s="522"/>
      <c r="Q79" s="537"/>
      <c r="R79" s="538"/>
      <c r="S79" s="539"/>
      <c r="T79" s="539"/>
      <c r="U79" s="540"/>
      <c r="V79" s="541"/>
      <c r="W79" s="340" t="str">
        <f t="shared" si="2"/>
        <v/>
      </c>
      <c r="X79" s="340"/>
      <c r="Y79" s="341"/>
      <c r="Z79" s="528"/>
      <c r="AA79" s="529"/>
      <c r="AB79" s="87"/>
      <c r="AC79" s="87"/>
      <c r="AD79" s="87"/>
      <c r="AE79" s="88"/>
    </row>
    <row r="80" spans="1:31" ht="30" customHeight="1">
      <c r="A80" s="68"/>
      <c r="B80" s="69"/>
      <c r="C80" s="70"/>
      <c r="D80" s="520"/>
      <c r="E80" s="521"/>
      <c r="F80" s="521"/>
      <c r="G80" s="521"/>
      <c r="H80" s="521"/>
      <c r="I80" s="521"/>
      <c r="J80" s="521"/>
      <c r="K80" s="521"/>
      <c r="L80" s="521"/>
      <c r="M80" s="521"/>
      <c r="N80" s="521"/>
      <c r="O80" s="521"/>
      <c r="P80" s="522"/>
      <c r="Q80" s="537"/>
      <c r="R80" s="538"/>
      <c r="S80" s="539"/>
      <c r="T80" s="539"/>
      <c r="U80" s="540"/>
      <c r="V80" s="541"/>
      <c r="W80" s="340" t="str">
        <f t="shared" si="2"/>
        <v/>
      </c>
      <c r="X80" s="340"/>
      <c r="Y80" s="341"/>
      <c r="Z80" s="528"/>
      <c r="AA80" s="529"/>
      <c r="AB80" s="87"/>
      <c r="AC80" s="87"/>
      <c r="AD80" s="87"/>
      <c r="AE80" s="88"/>
    </row>
    <row r="81" spans="1:31" ht="30" customHeight="1">
      <c r="A81" s="68"/>
      <c r="B81" s="69"/>
      <c r="C81" s="70"/>
      <c r="D81" s="520"/>
      <c r="E81" s="521"/>
      <c r="F81" s="521"/>
      <c r="G81" s="521"/>
      <c r="H81" s="521"/>
      <c r="I81" s="521"/>
      <c r="J81" s="521"/>
      <c r="K81" s="521"/>
      <c r="L81" s="521"/>
      <c r="M81" s="521"/>
      <c r="N81" s="521"/>
      <c r="O81" s="521"/>
      <c r="P81" s="522"/>
      <c r="Q81" s="537"/>
      <c r="R81" s="538"/>
      <c r="S81" s="539"/>
      <c r="T81" s="539"/>
      <c r="U81" s="540"/>
      <c r="V81" s="541"/>
      <c r="W81" s="340" t="str">
        <f t="shared" si="2"/>
        <v/>
      </c>
      <c r="X81" s="340"/>
      <c r="Y81" s="341"/>
      <c r="Z81" s="528"/>
      <c r="AA81" s="529"/>
      <c r="AB81" s="87"/>
      <c r="AC81" s="87"/>
      <c r="AD81" s="87"/>
      <c r="AE81" s="88"/>
    </row>
    <row r="82" spans="1:31" ht="30" customHeight="1">
      <c r="A82" s="68"/>
      <c r="B82" s="69"/>
      <c r="C82" s="70"/>
      <c r="D82" s="520"/>
      <c r="E82" s="521"/>
      <c r="F82" s="521"/>
      <c r="G82" s="521"/>
      <c r="H82" s="521"/>
      <c r="I82" s="521"/>
      <c r="J82" s="521"/>
      <c r="K82" s="521"/>
      <c r="L82" s="521"/>
      <c r="M82" s="521"/>
      <c r="N82" s="521"/>
      <c r="O82" s="521"/>
      <c r="P82" s="522"/>
      <c r="Q82" s="537"/>
      <c r="R82" s="538"/>
      <c r="S82" s="539"/>
      <c r="T82" s="539"/>
      <c r="U82" s="540"/>
      <c r="V82" s="541"/>
      <c r="W82" s="340" t="str">
        <f t="shared" si="2"/>
        <v/>
      </c>
      <c r="X82" s="340"/>
      <c r="Y82" s="341"/>
      <c r="Z82" s="528"/>
      <c r="AA82" s="529"/>
      <c r="AB82" s="87"/>
      <c r="AC82" s="87"/>
      <c r="AD82" s="87"/>
      <c r="AE82" s="88"/>
    </row>
    <row r="83" spans="1:31" ht="30" customHeight="1">
      <c r="A83" s="68"/>
      <c r="B83" s="69"/>
      <c r="C83" s="70"/>
      <c r="D83" s="520"/>
      <c r="E83" s="521"/>
      <c r="F83" s="521"/>
      <c r="G83" s="521"/>
      <c r="H83" s="521"/>
      <c r="I83" s="521"/>
      <c r="J83" s="521"/>
      <c r="K83" s="521"/>
      <c r="L83" s="521"/>
      <c r="M83" s="521"/>
      <c r="N83" s="521"/>
      <c r="O83" s="521"/>
      <c r="P83" s="522"/>
      <c r="Q83" s="537"/>
      <c r="R83" s="538"/>
      <c r="S83" s="539"/>
      <c r="T83" s="539"/>
      <c r="U83" s="540"/>
      <c r="V83" s="541"/>
      <c r="W83" s="340" t="str">
        <f t="shared" si="2"/>
        <v/>
      </c>
      <c r="X83" s="340"/>
      <c r="Y83" s="341"/>
      <c r="Z83" s="528"/>
      <c r="AA83" s="529"/>
      <c r="AB83" s="87"/>
      <c r="AC83" s="87"/>
      <c r="AD83" s="87"/>
      <c r="AE83" s="88"/>
    </row>
    <row r="84" spans="1:31" ht="30" customHeight="1">
      <c r="A84" s="68"/>
      <c r="B84" s="69"/>
      <c r="C84" s="70"/>
      <c r="D84" s="520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2"/>
      <c r="Q84" s="537"/>
      <c r="R84" s="538"/>
      <c r="S84" s="539"/>
      <c r="T84" s="539"/>
      <c r="U84" s="540"/>
      <c r="V84" s="541"/>
      <c r="W84" s="340" t="str">
        <f t="shared" si="2"/>
        <v/>
      </c>
      <c r="X84" s="340"/>
      <c r="Y84" s="341"/>
      <c r="Z84" s="528"/>
      <c r="AA84" s="529"/>
      <c r="AB84" s="87"/>
      <c r="AC84" s="87"/>
      <c r="AD84" s="87"/>
      <c r="AE84" s="88"/>
    </row>
    <row r="85" spans="1:31" ht="30" customHeight="1">
      <c r="A85" s="68"/>
      <c r="B85" s="69"/>
      <c r="C85" s="70"/>
      <c r="D85" s="520"/>
      <c r="E85" s="521"/>
      <c r="F85" s="521"/>
      <c r="G85" s="521"/>
      <c r="H85" s="521"/>
      <c r="I85" s="521"/>
      <c r="J85" s="521"/>
      <c r="K85" s="521"/>
      <c r="L85" s="521"/>
      <c r="M85" s="521"/>
      <c r="N85" s="521"/>
      <c r="O85" s="521"/>
      <c r="P85" s="522"/>
      <c r="Q85" s="537"/>
      <c r="R85" s="538"/>
      <c r="S85" s="539"/>
      <c r="T85" s="539"/>
      <c r="U85" s="540"/>
      <c r="V85" s="541"/>
      <c r="W85" s="340" t="str">
        <f t="shared" si="2"/>
        <v/>
      </c>
      <c r="X85" s="340"/>
      <c r="Y85" s="341"/>
      <c r="Z85" s="528"/>
      <c r="AA85" s="529"/>
      <c r="AB85" s="87"/>
      <c r="AC85" s="87"/>
      <c r="AD85" s="87"/>
      <c r="AE85" s="88"/>
    </row>
    <row r="86" spans="1:31" ht="30" customHeight="1">
      <c r="A86" s="68"/>
      <c r="B86" s="69"/>
      <c r="C86" s="70"/>
      <c r="D86" s="520"/>
      <c r="E86" s="521"/>
      <c r="F86" s="521"/>
      <c r="G86" s="521"/>
      <c r="H86" s="521"/>
      <c r="I86" s="521"/>
      <c r="J86" s="521"/>
      <c r="K86" s="521"/>
      <c r="L86" s="521"/>
      <c r="M86" s="521"/>
      <c r="N86" s="521"/>
      <c r="O86" s="521"/>
      <c r="P86" s="522"/>
      <c r="Q86" s="537"/>
      <c r="R86" s="538"/>
      <c r="S86" s="539"/>
      <c r="T86" s="539"/>
      <c r="U86" s="540"/>
      <c r="V86" s="541"/>
      <c r="W86" s="340" t="str">
        <f t="shared" si="2"/>
        <v/>
      </c>
      <c r="X86" s="340"/>
      <c r="Y86" s="341"/>
      <c r="Z86" s="528"/>
      <c r="AA86" s="529"/>
      <c r="AB86" s="87"/>
      <c r="AC86" s="87"/>
      <c r="AD86" s="87"/>
      <c r="AE86" s="88"/>
    </row>
    <row r="87" spans="1:31" ht="30" customHeight="1">
      <c r="A87" s="68"/>
      <c r="B87" s="69"/>
      <c r="C87" s="70"/>
      <c r="D87" s="520"/>
      <c r="E87" s="521"/>
      <c r="F87" s="521"/>
      <c r="G87" s="521"/>
      <c r="H87" s="521"/>
      <c r="I87" s="521"/>
      <c r="J87" s="521"/>
      <c r="K87" s="521"/>
      <c r="L87" s="521"/>
      <c r="M87" s="521"/>
      <c r="N87" s="521"/>
      <c r="O87" s="521"/>
      <c r="P87" s="522"/>
      <c r="Q87" s="537"/>
      <c r="R87" s="538"/>
      <c r="S87" s="539"/>
      <c r="T87" s="539"/>
      <c r="U87" s="540"/>
      <c r="V87" s="541"/>
      <c r="W87" s="340" t="str">
        <f t="shared" si="2"/>
        <v/>
      </c>
      <c r="X87" s="340"/>
      <c r="Y87" s="341"/>
      <c r="Z87" s="528"/>
      <c r="AA87" s="529"/>
      <c r="AB87" s="87"/>
      <c r="AC87" s="87"/>
      <c r="AD87" s="87"/>
      <c r="AE87" s="88"/>
    </row>
    <row r="88" spans="1:31" ht="30" customHeight="1">
      <c r="A88" s="68"/>
      <c r="B88" s="69"/>
      <c r="C88" s="70"/>
      <c r="D88" s="520"/>
      <c r="E88" s="521"/>
      <c r="F88" s="521"/>
      <c r="G88" s="521"/>
      <c r="H88" s="521"/>
      <c r="I88" s="521"/>
      <c r="J88" s="521"/>
      <c r="K88" s="521"/>
      <c r="L88" s="521"/>
      <c r="M88" s="521"/>
      <c r="N88" s="521"/>
      <c r="O88" s="521"/>
      <c r="P88" s="522"/>
      <c r="Q88" s="537"/>
      <c r="R88" s="538"/>
      <c r="S88" s="539"/>
      <c r="T88" s="539"/>
      <c r="U88" s="540"/>
      <c r="V88" s="541"/>
      <c r="W88" s="340" t="str">
        <f t="shared" si="2"/>
        <v/>
      </c>
      <c r="X88" s="340"/>
      <c r="Y88" s="341"/>
      <c r="Z88" s="528"/>
      <c r="AA88" s="529"/>
      <c r="AB88" s="87"/>
      <c r="AC88" s="87"/>
      <c r="AD88" s="87"/>
      <c r="AE88" s="88"/>
    </row>
    <row r="89" spans="1:31" ht="30" customHeight="1">
      <c r="A89" s="68"/>
      <c r="B89" s="69"/>
      <c r="C89" s="70"/>
      <c r="D89" s="520"/>
      <c r="E89" s="521"/>
      <c r="F89" s="521"/>
      <c r="G89" s="521"/>
      <c r="H89" s="521"/>
      <c r="I89" s="521"/>
      <c r="J89" s="521"/>
      <c r="K89" s="521"/>
      <c r="L89" s="521"/>
      <c r="M89" s="521"/>
      <c r="N89" s="521"/>
      <c r="O89" s="521"/>
      <c r="P89" s="522"/>
      <c r="Q89" s="537"/>
      <c r="R89" s="538"/>
      <c r="S89" s="539"/>
      <c r="T89" s="539"/>
      <c r="U89" s="540"/>
      <c r="V89" s="541"/>
      <c r="W89" s="340" t="str">
        <f t="shared" si="2"/>
        <v/>
      </c>
      <c r="X89" s="340"/>
      <c r="Y89" s="341"/>
      <c r="Z89" s="528"/>
      <c r="AA89" s="529"/>
      <c r="AB89" s="87"/>
      <c r="AC89" s="87"/>
      <c r="AD89" s="87"/>
      <c r="AE89" s="88"/>
    </row>
    <row r="90" spans="1:31" ht="30" customHeight="1">
      <c r="A90" s="68"/>
      <c r="B90" s="69"/>
      <c r="C90" s="70"/>
      <c r="D90" s="520"/>
      <c r="E90" s="521"/>
      <c r="F90" s="521"/>
      <c r="G90" s="521"/>
      <c r="H90" s="521"/>
      <c r="I90" s="521"/>
      <c r="J90" s="521"/>
      <c r="K90" s="521"/>
      <c r="L90" s="521"/>
      <c r="M90" s="521"/>
      <c r="N90" s="521"/>
      <c r="O90" s="521"/>
      <c r="P90" s="522"/>
      <c r="Q90" s="537"/>
      <c r="R90" s="538"/>
      <c r="S90" s="539"/>
      <c r="T90" s="539"/>
      <c r="U90" s="540"/>
      <c r="V90" s="541"/>
      <c r="W90" s="340" t="str">
        <f t="shared" si="2"/>
        <v/>
      </c>
      <c r="X90" s="340"/>
      <c r="Y90" s="341"/>
      <c r="Z90" s="528"/>
      <c r="AA90" s="529"/>
      <c r="AB90" s="87"/>
      <c r="AC90" s="87"/>
      <c r="AD90" s="87"/>
      <c r="AE90" s="88"/>
    </row>
    <row r="91" spans="1:31" ht="30" customHeight="1">
      <c r="A91" s="68"/>
      <c r="B91" s="69"/>
      <c r="C91" s="70"/>
      <c r="D91" s="520"/>
      <c r="E91" s="521"/>
      <c r="F91" s="521"/>
      <c r="G91" s="521"/>
      <c r="H91" s="521"/>
      <c r="I91" s="521"/>
      <c r="J91" s="521"/>
      <c r="K91" s="521"/>
      <c r="L91" s="521"/>
      <c r="M91" s="521"/>
      <c r="N91" s="521"/>
      <c r="O91" s="521"/>
      <c r="P91" s="522"/>
      <c r="Q91" s="537"/>
      <c r="R91" s="538"/>
      <c r="S91" s="539"/>
      <c r="T91" s="539"/>
      <c r="U91" s="540"/>
      <c r="V91" s="541"/>
      <c r="W91" s="340" t="str">
        <f t="shared" si="2"/>
        <v/>
      </c>
      <c r="X91" s="340"/>
      <c r="Y91" s="341"/>
      <c r="Z91" s="528"/>
      <c r="AA91" s="529"/>
      <c r="AB91" s="87"/>
      <c r="AC91" s="87"/>
      <c r="AD91" s="87"/>
      <c r="AE91" s="88"/>
    </row>
    <row r="92" spans="1:31" ht="30" customHeight="1">
      <c r="A92" s="68"/>
      <c r="B92" s="69"/>
      <c r="C92" s="70"/>
      <c r="D92" s="520"/>
      <c r="E92" s="521"/>
      <c r="F92" s="521"/>
      <c r="G92" s="521"/>
      <c r="H92" s="521"/>
      <c r="I92" s="521"/>
      <c r="J92" s="521"/>
      <c r="K92" s="521"/>
      <c r="L92" s="521"/>
      <c r="M92" s="521"/>
      <c r="N92" s="521"/>
      <c r="O92" s="521"/>
      <c r="P92" s="522"/>
      <c r="Q92" s="537"/>
      <c r="R92" s="538"/>
      <c r="S92" s="539"/>
      <c r="T92" s="539"/>
      <c r="U92" s="540"/>
      <c r="V92" s="541"/>
      <c r="W92" s="340" t="str">
        <f t="shared" si="2"/>
        <v/>
      </c>
      <c r="X92" s="340"/>
      <c r="Y92" s="341"/>
      <c r="Z92" s="528"/>
      <c r="AA92" s="529"/>
      <c r="AB92" s="87"/>
      <c r="AC92" s="87"/>
      <c r="AD92" s="87"/>
      <c r="AE92" s="88"/>
    </row>
    <row r="93" spans="1:31" ht="30" customHeight="1">
      <c r="A93" s="68"/>
      <c r="B93" s="69"/>
      <c r="C93" s="70"/>
      <c r="D93" s="520"/>
      <c r="E93" s="521"/>
      <c r="F93" s="521"/>
      <c r="G93" s="521"/>
      <c r="H93" s="521"/>
      <c r="I93" s="521"/>
      <c r="J93" s="521"/>
      <c r="K93" s="521"/>
      <c r="L93" s="521"/>
      <c r="M93" s="521"/>
      <c r="N93" s="521"/>
      <c r="O93" s="521"/>
      <c r="P93" s="522"/>
      <c r="Q93" s="537"/>
      <c r="R93" s="538"/>
      <c r="S93" s="539"/>
      <c r="T93" s="539"/>
      <c r="U93" s="540"/>
      <c r="V93" s="541"/>
      <c r="W93" s="340" t="str">
        <f t="shared" si="2"/>
        <v/>
      </c>
      <c r="X93" s="340"/>
      <c r="Y93" s="341"/>
      <c r="Z93" s="556"/>
      <c r="AA93" s="557"/>
      <c r="AB93" s="89"/>
      <c r="AC93" s="89"/>
      <c r="AD93" s="89"/>
      <c r="AE93" s="88"/>
    </row>
    <row r="94" spans="1:31" ht="30" customHeight="1">
      <c r="A94" s="68"/>
      <c r="B94" s="69"/>
      <c r="C94" s="70"/>
      <c r="D94" s="520"/>
      <c r="E94" s="521"/>
      <c r="F94" s="521"/>
      <c r="G94" s="521"/>
      <c r="H94" s="521"/>
      <c r="I94" s="521"/>
      <c r="J94" s="521"/>
      <c r="K94" s="521"/>
      <c r="L94" s="521"/>
      <c r="M94" s="521"/>
      <c r="N94" s="521"/>
      <c r="O94" s="521"/>
      <c r="P94" s="522"/>
      <c r="Q94" s="537"/>
      <c r="R94" s="538"/>
      <c r="S94" s="539"/>
      <c r="T94" s="539"/>
      <c r="U94" s="540"/>
      <c r="V94" s="541"/>
      <c r="W94" s="340" t="str">
        <f t="shared" si="2"/>
        <v/>
      </c>
      <c r="X94" s="340"/>
      <c r="Y94" s="341"/>
      <c r="Z94" s="556"/>
      <c r="AA94" s="557"/>
      <c r="AB94" s="89"/>
      <c r="AC94" s="89"/>
      <c r="AD94" s="89"/>
      <c r="AE94" s="88"/>
    </row>
    <row r="95" spans="1:31" ht="30" customHeight="1">
      <c r="A95" s="68"/>
      <c r="B95" s="69"/>
      <c r="C95" s="70"/>
      <c r="D95" s="520"/>
      <c r="E95" s="521"/>
      <c r="F95" s="521"/>
      <c r="G95" s="521"/>
      <c r="H95" s="521"/>
      <c r="I95" s="521"/>
      <c r="J95" s="521"/>
      <c r="K95" s="521"/>
      <c r="L95" s="521"/>
      <c r="M95" s="521"/>
      <c r="N95" s="521"/>
      <c r="O95" s="521"/>
      <c r="P95" s="522"/>
      <c r="Q95" s="537"/>
      <c r="R95" s="538"/>
      <c r="S95" s="539"/>
      <c r="T95" s="539"/>
      <c r="U95" s="540"/>
      <c r="V95" s="541"/>
      <c r="W95" s="340" t="str">
        <f t="shared" si="2"/>
        <v/>
      </c>
      <c r="X95" s="340"/>
      <c r="Y95" s="341"/>
      <c r="Z95" s="556"/>
      <c r="AA95" s="557"/>
      <c r="AB95" s="89"/>
      <c r="AC95" s="89"/>
      <c r="AD95" s="89"/>
      <c r="AE95" s="88"/>
    </row>
    <row r="96" spans="1:31" ht="30" customHeight="1">
      <c r="A96" s="68"/>
      <c r="B96" s="69"/>
      <c r="C96" s="70"/>
      <c r="D96" s="520"/>
      <c r="E96" s="521"/>
      <c r="F96" s="521"/>
      <c r="G96" s="521"/>
      <c r="H96" s="521"/>
      <c r="I96" s="521"/>
      <c r="J96" s="521"/>
      <c r="K96" s="521"/>
      <c r="L96" s="521"/>
      <c r="M96" s="521"/>
      <c r="N96" s="521"/>
      <c r="O96" s="521"/>
      <c r="P96" s="522"/>
      <c r="Q96" s="537"/>
      <c r="R96" s="538"/>
      <c r="S96" s="539"/>
      <c r="T96" s="539"/>
      <c r="U96" s="540"/>
      <c r="V96" s="541"/>
      <c r="W96" s="340" t="str">
        <f t="shared" si="2"/>
        <v/>
      </c>
      <c r="X96" s="340"/>
      <c r="Y96" s="341"/>
      <c r="Z96" s="556"/>
      <c r="AA96" s="557"/>
      <c r="AB96" s="89"/>
      <c r="AC96" s="89"/>
      <c r="AD96" s="89"/>
      <c r="AE96" s="88"/>
    </row>
    <row r="97" spans="1:31" ht="30" customHeight="1">
      <c r="A97" s="82"/>
      <c r="B97" s="83"/>
      <c r="C97" s="84"/>
      <c r="D97" s="517"/>
      <c r="E97" s="518"/>
      <c r="F97" s="518"/>
      <c r="G97" s="518"/>
      <c r="H97" s="518"/>
      <c r="I97" s="518"/>
      <c r="J97" s="518"/>
      <c r="K97" s="518"/>
      <c r="L97" s="518"/>
      <c r="M97" s="518"/>
      <c r="N97" s="518"/>
      <c r="O97" s="518"/>
      <c r="P97" s="519"/>
      <c r="Q97" s="523"/>
      <c r="R97" s="524"/>
      <c r="S97" s="543"/>
      <c r="T97" s="543"/>
      <c r="U97" s="524"/>
      <c r="V97" s="542"/>
      <c r="W97" s="328" t="str">
        <f t="shared" si="2"/>
        <v/>
      </c>
      <c r="X97" s="328"/>
      <c r="Y97" s="329"/>
      <c r="Z97" s="554"/>
      <c r="AA97" s="555"/>
      <c r="AB97" s="90"/>
      <c r="AC97" s="90"/>
      <c r="AD97" s="90"/>
      <c r="AE97" s="91"/>
    </row>
  </sheetData>
  <sheetProtection sheet="1" objects="1" scenarios="1"/>
  <mergeCells count="368">
    <mergeCell ref="A1:AE2"/>
    <mergeCell ref="U4:V4"/>
    <mergeCell ref="S7:T7"/>
    <mergeCell ref="U7:V7"/>
    <mergeCell ref="S8:T8"/>
    <mergeCell ref="U8:AD8"/>
    <mergeCell ref="A13:C13"/>
    <mergeCell ref="D13:O13"/>
    <mergeCell ref="S13:T13"/>
    <mergeCell ref="V13:AD13"/>
    <mergeCell ref="D17:I17"/>
    <mergeCell ref="J17:O17"/>
    <mergeCell ref="P17:V17"/>
    <mergeCell ref="Y17:AC17"/>
    <mergeCell ref="S9:T9"/>
    <mergeCell ref="U9:AD9"/>
    <mergeCell ref="S10:T10"/>
    <mergeCell ref="U10:AB10"/>
    <mergeCell ref="A11:C11"/>
    <mergeCell ref="S11:T11"/>
    <mergeCell ref="U11:AD11"/>
    <mergeCell ref="B18:C18"/>
    <mergeCell ref="D18:I18"/>
    <mergeCell ref="J18:O18"/>
    <mergeCell ref="P18:V18"/>
    <mergeCell ref="Y18:AC18"/>
    <mergeCell ref="B19:C19"/>
    <mergeCell ref="D19:I19"/>
    <mergeCell ref="J19:O19"/>
    <mergeCell ref="P19:V19"/>
    <mergeCell ref="Y19:AC19"/>
    <mergeCell ref="A20:C20"/>
    <mergeCell ref="D20:I20"/>
    <mergeCell ref="J20:O20"/>
    <mergeCell ref="P20:V20"/>
    <mergeCell ref="Y20:AC21"/>
    <mergeCell ref="A21:C21"/>
    <mergeCell ref="D21:I21"/>
    <mergeCell ref="J21:O21"/>
    <mergeCell ref="P21:V21"/>
    <mergeCell ref="D25:P25"/>
    <mergeCell ref="Q25:R25"/>
    <mergeCell ref="S25:T25"/>
    <mergeCell ref="U25:V25"/>
    <mergeCell ref="W25:Y25"/>
    <mergeCell ref="Z25:AA25"/>
    <mergeCell ref="AB23:AE23"/>
    <mergeCell ref="D24:P24"/>
    <mergeCell ref="Q24:R24"/>
    <mergeCell ref="S24:T24"/>
    <mergeCell ref="U24:V24"/>
    <mergeCell ref="W24:Y24"/>
    <mergeCell ref="Z24:AA24"/>
    <mergeCell ref="D23:P23"/>
    <mergeCell ref="Q23:R23"/>
    <mergeCell ref="S23:T23"/>
    <mergeCell ref="U23:V23"/>
    <mergeCell ref="W23:Y23"/>
    <mergeCell ref="Z23:AA23"/>
    <mergeCell ref="D27:P27"/>
    <mergeCell ref="Q27:R27"/>
    <mergeCell ref="S27:T27"/>
    <mergeCell ref="U27:V27"/>
    <mergeCell ref="W27:Y27"/>
    <mergeCell ref="Z27:AA27"/>
    <mergeCell ref="D26:P26"/>
    <mergeCell ref="Q26:R26"/>
    <mergeCell ref="S26:T26"/>
    <mergeCell ref="U26:V26"/>
    <mergeCell ref="W26:Y26"/>
    <mergeCell ref="Z26:AA26"/>
    <mergeCell ref="D29:P29"/>
    <mergeCell ref="Q29:R29"/>
    <mergeCell ref="S29:T29"/>
    <mergeCell ref="U29:V29"/>
    <mergeCell ref="W29:Y29"/>
    <mergeCell ref="Z29:AA29"/>
    <mergeCell ref="D28:P28"/>
    <mergeCell ref="Q28:R28"/>
    <mergeCell ref="S28:T28"/>
    <mergeCell ref="U28:V28"/>
    <mergeCell ref="W28:Y28"/>
    <mergeCell ref="Z28:AA28"/>
    <mergeCell ref="D31:P31"/>
    <mergeCell ref="Q31:R31"/>
    <mergeCell ref="S31:T31"/>
    <mergeCell ref="U31:V31"/>
    <mergeCell ref="W31:Y31"/>
    <mergeCell ref="Z31:AA31"/>
    <mergeCell ref="D30:P30"/>
    <mergeCell ref="Q30:R30"/>
    <mergeCell ref="S30:T30"/>
    <mergeCell ref="U30:V30"/>
    <mergeCell ref="W30:Y30"/>
    <mergeCell ref="Z30:AA30"/>
    <mergeCell ref="D32:P32"/>
    <mergeCell ref="Q32:R32"/>
    <mergeCell ref="S32:T32"/>
    <mergeCell ref="U32:V32"/>
    <mergeCell ref="W32:Y32"/>
    <mergeCell ref="D33:P33"/>
    <mergeCell ref="Q33:R33"/>
    <mergeCell ref="S33:T33"/>
    <mergeCell ref="U33:V33"/>
    <mergeCell ref="W33:Y33"/>
    <mergeCell ref="Z35:AA35"/>
    <mergeCell ref="A39:C39"/>
    <mergeCell ref="D39:G39"/>
    <mergeCell ref="H39:K39"/>
    <mergeCell ref="L39:O39"/>
    <mergeCell ref="P39:T39"/>
    <mergeCell ref="U39:Y39"/>
    <mergeCell ref="Z39:AA39"/>
    <mergeCell ref="D34:P34"/>
    <mergeCell ref="Q34:R34"/>
    <mergeCell ref="S34:T34"/>
    <mergeCell ref="U34:V34"/>
    <mergeCell ref="W34:Y34"/>
    <mergeCell ref="D35:P35"/>
    <mergeCell ref="Q35:R35"/>
    <mergeCell ref="S35:T35"/>
    <mergeCell ref="U35:V35"/>
    <mergeCell ref="W35:Y35"/>
    <mergeCell ref="AB39:AE39"/>
    <mergeCell ref="A40:C41"/>
    <mergeCell ref="D40:G41"/>
    <mergeCell ref="H40:K41"/>
    <mergeCell ref="L40:O41"/>
    <mergeCell ref="P40:T41"/>
    <mergeCell ref="U40:Y41"/>
    <mergeCell ref="Z40:AA41"/>
    <mergeCell ref="AB40:AE41"/>
    <mergeCell ref="Z42:AA43"/>
    <mergeCell ref="AB42:AE43"/>
    <mergeCell ref="A44:C45"/>
    <mergeCell ref="D44:G45"/>
    <mergeCell ref="H44:K45"/>
    <mergeCell ref="L44:O45"/>
    <mergeCell ref="P44:T45"/>
    <mergeCell ref="U44:Y45"/>
    <mergeCell ref="Z44:AA45"/>
    <mergeCell ref="AB44:AE45"/>
    <mergeCell ref="A42:C43"/>
    <mergeCell ref="D42:G43"/>
    <mergeCell ref="H42:K43"/>
    <mergeCell ref="L42:O43"/>
    <mergeCell ref="P42:T43"/>
    <mergeCell ref="U42:Y43"/>
    <mergeCell ref="A47:C47"/>
    <mergeCell ref="D47:G47"/>
    <mergeCell ref="H47:K47"/>
    <mergeCell ref="L47:O47"/>
    <mergeCell ref="P47:T47"/>
    <mergeCell ref="U47:Y47"/>
    <mergeCell ref="Z47:AA47"/>
    <mergeCell ref="AB47:AE47"/>
    <mergeCell ref="A46:C46"/>
    <mergeCell ref="D46:G46"/>
    <mergeCell ref="H46:K46"/>
    <mergeCell ref="L46:O46"/>
    <mergeCell ref="P46:T46"/>
    <mergeCell ref="U46:Y46"/>
    <mergeCell ref="AJ47:AJ50"/>
    <mergeCell ref="AK47:AN47"/>
    <mergeCell ref="AO47:AR47"/>
    <mergeCell ref="AS47:AV47"/>
    <mergeCell ref="AW47:BA47"/>
    <mergeCell ref="AS48:AV50"/>
    <mergeCell ref="AW48:BA50"/>
    <mergeCell ref="Z46:AA46"/>
    <mergeCell ref="AB46:AE46"/>
    <mergeCell ref="AA49:AB49"/>
    <mergeCell ref="I57:V58"/>
    <mergeCell ref="V60:W60"/>
    <mergeCell ref="A62:C62"/>
    <mergeCell ref="O62:P62"/>
    <mergeCell ref="A63:C63"/>
    <mergeCell ref="D63:M63"/>
    <mergeCell ref="O63:P63"/>
    <mergeCell ref="Q63:AE63"/>
    <mergeCell ref="D69:P69"/>
    <mergeCell ref="Q69:R69"/>
    <mergeCell ref="S69:T69"/>
    <mergeCell ref="U69:V69"/>
    <mergeCell ref="W69:Y69"/>
    <mergeCell ref="Z69:AA69"/>
    <mergeCell ref="AB67:AE67"/>
    <mergeCell ref="D68:P68"/>
    <mergeCell ref="Q68:R68"/>
    <mergeCell ref="S68:T68"/>
    <mergeCell ref="U68:V68"/>
    <mergeCell ref="W68:Y68"/>
    <mergeCell ref="Z68:AA68"/>
    <mergeCell ref="D67:P67"/>
    <mergeCell ref="Q67:R67"/>
    <mergeCell ref="S67:T67"/>
    <mergeCell ref="U67:V67"/>
    <mergeCell ref="W67:Y67"/>
    <mergeCell ref="Z67:AA67"/>
    <mergeCell ref="D71:P71"/>
    <mergeCell ref="Q71:R71"/>
    <mergeCell ref="S71:T71"/>
    <mergeCell ref="U71:V71"/>
    <mergeCell ref="W71:Y71"/>
    <mergeCell ref="Z71:AA71"/>
    <mergeCell ref="D70:P70"/>
    <mergeCell ref="Q70:R70"/>
    <mergeCell ref="S70:T70"/>
    <mergeCell ref="U70:V70"/>
    <mergeCell ref="W70:Y70"/>
    <mergeCell ref="Z70:AA70"/>
    <mergeCell ref="D73:P73"/>
    <mergeCell ref="Q73:R73"/>
    <mergeCell ref="S73:T73"/>
    <mergeCell ref="U73:V73"/>
    <mergeCell ref="W73:Y73"/>
    <mergeCell ref="Z73:AA73"/>
    <mergeCell ref="D72:P72"/>
    <mergeCell ref="Q72:R72"/>
    <mergeCell ref="S72:T72"/>
    <mergeCell ref="U72:V72"/>
    <mergeCell ref="W72:Y72"/>
    <mergeCell ref="Z72:AA72"/>
    <mergeCell ref="D75:P75"/>
    <mergeCell ref="Q75:R75"/>
    <mergeCell ref="S75:T75"/>
    <mergeCell ref="U75:V75"/>
    <mergeCell ref="W75:Y75"/>
    <mergeCell ref="Z75:AA75"/>
    <mergeCell ref="D74:P74"/>
    <mergeCell ref="Q74:R74"/>
    <mergeCell ref="S74:T74"/>
    <mergeCell ref="U74:V74"/>
    <mergeCell ref="W74:Y74"/>
    <mergeCell ref="Z74:AA74"/>
    <mergeCell ref="D77:P77"/>
    <mergeCell ref="Q77:R77"/>
    <mergeCell ref="S77:T77"/>
    <mergeCell ref="U77:V77"/>
    <mergeCell ref="W77:Y77"/>
    <mergeCell ref="Z77:AA77"/>
    <mergeCell ref="D76:P76"/>
    <mergeCell ref="Q76:R76"/>
    <mergeCell ref="S76:T76"/>
    <mergeCell ref="U76:V76"/>
    <mergeCell ref="W76:Y76"/>
    <mergeCell ref="Z76:AA76"/>
    <mergeCell ref="D79:P79"/>
    <mergeCell ref="Q79:R79"/>
    <mergeCell ref="S79:T79"/>
    <mergeCell ref="U79:V79"/>
    <mergeCell ref="W79:Y79"/>
    <mergeCell ref="Z79:AA79"/>
    <mergeCell ref="D78:P78"/>
    <mergeCell ref="Q78:R78"/>
    <mergeCell ref="S78:T78"/>
    <mergeCell ref="U78:V78"/>
    <mergeCell ref="W78:Y78"/>
    <mergeCell ref="Z78:AA78"/>
    <mergeCell ref="D81:P81"/>
    <mergeCell ref="Q81:R81"/>
    <mergeCell ref="S81:T81"/>
    <mergeCell ref="U81:V81"/>
    <mergeCell ref="W81:Y81"/>
    <mergeCell ref="Z81:AA81"/>
    <mergeCell ref="D80:P80"/>
    <mergeCell ref="Q80:R80"/>
    <mergeCell ref="S80:T80"/>
    <mergeCell ref="U80:V80"/>
    <mergeCell ref="W80:Y80"/>
    <mergeCell ref="Z80:AA80"/>
    <mergeCell ref="D83:P83"/>
    <mergeCell ref="Q83:R83"/>
    <mergeCell ref="S83:T83"/>
    <mergeCell ref="U83:V83"/>
    <mergeCell ref="W83:Y83"/>
    <mergeCell ref="Z83:AA83"/>
    <mergeCell ref="D82:P82"/>
    <mergeCell ref="Q82:R82"/>
    <mergeCell ref="S82:T82"/>
    <mergeCell ref="U82:V82"/>
    <mergeCell ref="W82:Y82"/>
    <mergeCell ref="Z82:AA82"/>
    <mergeCell ref="D85:P85"/>
    <mergeCell ref="Q85:R85"/>
    <mergeCell ref="S85:T85"/>
    <mergeCell ref="U85:V85"/>
    <mergeCell ref="W85:Y85"/>
    <mergeCell ref="Z85:AA85"/>
    <mergeCell ref="D84:P84"/>
    <mergeCell ref="Q84:R84"/>
    <mergeCell ref="S84:T84"/>
    <mergeCell ref="U84:V84"/>
    <mergeCell ref="W84:Y84"/>
    <mergeCell ref="Z84:AA84"/>
    <mergeCell ref="D87:P87"/>
    <mergeCell ref="Q87:R87"/>
    <mergeCell ref="S87:T87"/>
    <mergeCell ref="U87:V87"/>
    <mergeCell ref="W87:Y87"/>
    <mergeCell ref="Z87:AA87"/>
    <mergeCell ref="D86:P86"/>
    <mergeCell ref="Q86:R86"/>
    <mergeCell ref="S86:T86"/>
    <mergeCell ref="U86:V86"/>
    <mergeCell ref="W86:Y86"/>
    <mergeCell ref="Z86:AA86"/>
    <mergeCell ref="D89:P89"/>
    <mergeCell ref="Q89:R89"/>
    <mergeCell ref="S89:T89"/>
    <mergeCell ref="U89:V89"/>
    <mergeCell ref="W89:Y89"/>
    <mergeCell ref="Z89:AA89"/>
    <mergeCell ref="D88:P88"/>
    <mergeCell ref="Q88:R88"/>
    <mergeCell ref="S88:T88"/>
    <mergeCell ref="U88:V88"/>
    <mergeCell ref="W88:Y88"/>
    <mergeCell ref="Z88:AA88"/>
    <mergeCell ref="D91:P91"/>
    <mergeCell ref="Q91:R91"/>
    <mergeCell ref="S91:T91"/>
    <mergeCell ref="U91:V91"/>
    <mergeCell ref="W91:Y91"/>
    <mergeCell ref="Z91:AA91"/>
    <mergeCell ref="D90:P90"/>
    <mergeCell ref="Q90:R90"/>
    <mergeCell ref="S90:T90"/>
    <mergeCell ref="U90:V90"/>
    <mergeCell ref="W90:Y90"/>
    <mergeCell ref="Z90:AA90"/>
    <mergeCell ref="Z94:AA94"/>
    <mergeCell ref="D93:P93"/>
    <mergeCell ref="Q93:R93"/>
    <mergeCell ref="S93:T93"/>
    <mergeCell ref="U93:V93"/>
    <mergeCell ref="W93:Y93"/>
    <mergeCell ref="Z93:AA93"/>
    <mergeCell ref="D92:P92"/>
    <mergeCell ref="Q92:R92"/>
    <mergeCell ref="S92:T92"/>
    <mergeCell ref="U92:V92"/>
    <mergeCell ref="W92:Y92"/>
    <mergeCell ref="Z92:AA92"/>
    <mergeCell ref="M49:P49"/>
    <mergeCell ref="D97:P97"/>
    <mergeCell ref="Q97:R97"/>
    <mergeCell ref="S97:T97"/>
    <mergeCell ref="U97:V97"/>
    <mergeCell ref="W97:Y97"/>
    <mergeCell ref="Z97:AA97"/>
    <mergeCell ref="D96:P96"/>
    <mergeCell ref="Q96:R96"/>
    <mergeCell ref="S96:T96"/>
    <mergeCell ref="U96:V96"/>
    <mergeCell ref="W96:Y96"/>
    <mergeCell ref="Z96:AA96"/>
    <mergeCell ref="D95:P95"/>
    <mergeCell ref="Q95:R95"/>
    <mergeCell ref="S95:T95"/>
    <mergeCell ref="U95:V95"/>
    <mergeCell ref="W95:Y95"/>
    <mergeCell ref="Z95:AA95"/>
    <mergeCell ref="D94:P94"/>
    <mergeCell ref="Q94:R94"/>
    <mergeCell ref="S94:T94"/>
    <mergeCell ref="U94:V94"/>
    <mergeCell ref="W94:Y94"/>
  </mergeCells>
  <phoneticPr fontId="2"/>
  <dataValidations count="1">
    <dataValidation type="list" allowBlank="1" showInputMessage="1" showErrorMessage="1" sqref="Z24:AA36 Z68:AA97" xr:uid="{1BEE7EE9-46E7-4060-8C73-8EB331F7A017}">
      <formula1>"8%,0%"</formula1>
    </dataValidation>
  </dataValidations>
  <printOptions horizontalCentered="1" verticalCentered="1"/>
  <pageMargins left="0" right="0" top="0.39370078740157483" bottom="0" header="0.19685039370078741" footer="0.19685039370078741"/>
  <pageSetup paperSize="9" scale="67" orientation="portrait" blackAndWhite="1" r:id="rId1"/>
  <headerFooter>
    <oddHeader>&amp;R&amp;P/&amp;"/,標準"&amp;N</oddHeader>
    <oddFooter>&amp;C&amp;"AR P丸ゴシック体M,標準"&amp;10株 式 会 社 峰　組&amp;R&amp;"AR P丸ゴシック体M,標準"&amp;9令和7年6月20日改定</oddFooter>
  </headerFooter>
  <rowBreaks count="1" manualBreakCount="1">
    <brk id="12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請求総括表入力例</vt:lpstr>
      <vt:lpstr>請求書入力例</vt:lpstr>
      <vt:lpstr>説明書</vt:lpstr>
      <vt:lpstr>請求総括表</vt:lpstr>
      <vt:lpstr>請求書1</vt:lpstr>
      <vt:lpstr>請求書2</vt:lpstr>
      <vt:lpstr>請求書3</vt:lpstr>
      <vt:lpstr>請求書4</vt:lpstr>
      <vt:lpstr>請求書5</vt:lpstr>
      <vt:lpstr>請求書1!Print_Area</vt:lpstr>
      <vt:lpstr>請求書2!Print_Area</vt:lpstr>
      <vt:lpstr>請求書3!Print_Area</vt:lpstr>
      <vt:lpstr>請求書4!Print_Area</vt:lpstr>
      <vt:lpstr>請求書5!Print_Area</vt:lpstr>
      <vt:lpstr>請求書入力例!Print_Area</vt:lpstr>
      <vt:lpstr>請求総括表!Print_Area</vt:lpstr>
      <vt:lpstr>請求総括表入力例!Print_Area</vt:lpstr>
      <vt:lpstr>説明書!Print_Area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2025-06-20T02:27:12Z</cp:lastPrinted>
  <dcterms:created xsi:type="dcterms:W3CDTF">2023-01-09T04:31:53Z</dcterms:created>
  <dcterms:modified xsi:type="dcterms:W3CDTF">2025-07-02T23:38:54Z</dcterms:modified>
</cp:coreProperties>
</file>